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esktop\计划安排情况和完成情况\正式报\"/>
    </mc:Choice>
  </mc:AlternateContent>
  <xr:revisionPtr revIDLastSave="0" documentId="8_{963F809C-8465-436D-9433-7BAE402701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年各级衔接资金项目计划安排情况表" sheetId="5" r:id="rId1"/>
  </sheets>
  <definedNames>
    <definedName name="_xlnm.Print_Area" localSheetId="0">'2022年各级衔接资金项目计划安排情况表'!$A$1:$S$101</definedName>
  </definedNames>
  <calcPr calcId="181029"/>
</workbook>
</file>

<file path=xl/calcChain.xml><?xml version="1.0" encoding="utf-8"?>
<calcChain xmlns="http://schemas.openxmlformats.org/spreadsheetml/2006/main">
  <c r="H13" i="5" l="1"/>
  <c r="H14" i="5"/>
  <c r="H15" i="5"/>
  <c r="H16" i="5"/>
  <c r="H17" i="5"/>
  <c r="H18" i="5"/>
  <c r="H20" i="5"/>
  <c r="H21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40" i="5"/>
  <c r="H41" i="5"/>
  <c r="H43" i="5"/>
  <c r="H45" i="5"/>
  <c r="H46" i="5"/>
  <c r="H47" i="5"/>
  <c r="H48" i="5"/>
  <c r="H49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8" i="5"/>
  <c r="H9" i="5"/>
  <c r="H10" i="5"/>
  <c r="H11" i="5"/>
  <c r="H12" i="5"/>
  <c r="H7" i="5"/>
  <c r="I101" i="5"/>
  <c r="J101" i="5"/>
  <c r="K101" i="5"/>
  <c r="L101" i="5"/>
  <c r="M101" i="5"/>
  <c r="H101" i="5" l="1"/>
</calcChain>
</file>

<file path=xl/sharedStrings.xml><?xml version="1.0" encoding="utf-8"?>
<sst xmlns="http://schemas.openxmlformats.org/spreadsheetml/2006/main" count="938" uniqueCount="374">
  <si>
    <t>附件：</t>
  </si>
  <si>
    <t>兰陵县2022年财政衔接资金项目计划安排情况表</t>
  </si>
  <si>
    <t>单位：万元</t>
  </si>
  <si>
    <t>序号</t>
  </si>
  <si>
    <t>项目名称</t>
  </si>
  <si>
    <t>实施地点</t>
  </si>
  <si>
    <t>建设任务</t>
  </si>
  <si>
    <t>补助标准</t>
  </si>
  <si>
    <t>资金来源</t>
  </si>
  <si>
    <t>资金规模</t>
  </si>
  <si>
    <t>实施期限</t>
  </si>
  <si>
    <t>实施单位</t>
  </si>
  <si>
    <t>责任人</t>
  </si>
  <si>
    <t>绩效目标</t>
  </si>
  <si>
    <t>脱贫户参与方式及带贫减贫机制</t>
  </si>
  <si>
    <t>备注</t>
  </si>
  <si>
    <t>合计</t>
  </si>
  <si>
    <t>2022年衔接资金</t>
  </si>
  <si>
    <t>其他资金</t>
  </si>
  <si>
    <t>小计</t>
  </si>
  <si>
    <t>中央</t>
  </si>
  <si>
    <t>省级</t>
  </si>
  <si>
    <t>市级</t>
  </si>
  <si>
    <t>县级</t>
  </si>
  <si>
    <t>2022年兰陵县磨山镇村内道路衔接资金项目</t>
  </si>
  <si>
    <t>2022年兰陵县磨山镇西疃村村内道路衔接资金项目</t>
  </si>
  <si>
    <t>2022年兰陵县磨山镇分布式光伏电站衔接资金项目</t>
  </si>
  <si>
    <t>2022年兰陵县庄坞镇西沙埠等3村衔接推进乡村振兴基础设施建设项目</t>
  </si>
  <si>
    <t>2022年兰陵县庄坞镇衔接推进乡村振兴光伏电站项目</t>
  </si>
  <si>
    <t>集中
推进区</t>
  </si>
  <si>
    <t>2022年鲁城镇乡村振兴衔接资金光伏项目</t>
  </si>
  <si>
    <t>2022年鲁城镇乡村振兴衔接资金村内道路项目</t>
  </si>
  <si>
    <t>矿坑镇</t>
  </si>
  <si>
    <t>2022年兰陵县矿坑镇凤凰庄村衔接推进乡村振兴道路建设项目</t>
  </si>
  <si>
    <t>2022年兰陵县矿坑镇湖子峪村衔接推进乡村振兴道路建设项目</t>
  </si>
  <si>
    <t>2022年兰陵县矿坑镇娄山沟村衔接推进乡村振兴道路建设项目</t>
  </si>
  <si>
    <t>2022年兰陵县矿坑镇南坡村衔接推进乡村振兴道路建设项目</t>
  </si>
  <si>
    <t>2022年兰陵县矿坑镇兴龙村衔接推进乡村振兴道路建设项目</t>
  </si>
  <si>
    <t>2022年兰陵县矿坑镇后马庄衔接推进乡村振兴水渠建设项目</t>
  </si>
  <si>
    <t>2022年兰陵县矿坑镇南坡村衔接推进乡村振兴水渠建设项目</t>
  </si>
  <si>
    <t>2022年度兰陵县矿坑镇升平庄衔接推进乡村振兴水渠建设项目</t>
  </si>
  <si>
    <t>2022年兰陵县矿坑镇衔接推进乡村振兴光伏电站建设项目</t>
  </si>
  <si>
    <t>2022年兰陵县矿坑镇湖子峪村衔接推进乡村振兴沥青道路建设项目</t>
  </si>
  <si>
    <t>2022年兰陵县矿坑镇灰泉村衔接推进乡村振兴道路建设项目</t>
  </si>
  <si>
    <t>2022年兰陵县矿坑镇凤凰庄村衔接推进乡村振兴沥青道路建设项目</t>
  </si>
  <si>
    <t>2022年度兰陵县卞庄街道南小庄村村内道路衔接资金项目</t>
  </si>
  <si>
    <t>2022年兰陵县苍山街道衔接推进乡村振兴分布式光伏电站项目</t>
  </si>
  <si>
    <t>2022年兰陵县苍山街道衔接推进乡村振兴基础设施建设项目</t>
  </si>
  <si>
    <t>长城镇</t>
  </si>
  <si>
    <t>2022年兰陵县长城镇蔬菜大棚衔接资金项目</t>
  </si>
  <si>
    <t>2022年兰陵县芦柞镇衔接推进乡村振兴道路建设项目</t>
  </si>
  <si>
    <t>2022年兰陵县芦柞镇衔接推进乡村振兴温室大棚项目</t>
  </si>
  <si>
    <t>2022年尚岩镇乡村振兴衔接资金光伏项目</t>
  </si>
  <si>
    <t>2022年兰陵县尚岩镇衔接资金推进乡村振兴村内道路项目</t>
  </si>
  <si>
    <t>2022年兰陵县尚岩镇衔接资金推进乡村振兴排水渠基础建设项目</t>
  </si>
  <si>
    <t>2022年兰陵县尚岩镇郭庄村衔接推进乡村振兴钢结构大棚项目</t>
  </si>
  <si>
    <t>2022年尚岩镇枣庄村乡村振兴衔接资金光伏项目</t>
  </si>
  <si>
    <t>2022年兰陵县尚岩镇枣庄村衔接资金推进乡村振兴路灯基础设施项目</t>
  </si>
  <si>
    <t>下村乡</t>
  </si>
  <si>
    <t>2022年兰陵县下村乡衔接推进乡村振兴道路建设项目（二）</t>
  </si>
  <si>
    <t>2022年兰陵县下村乡衔接推进乡村振兴光伏项目</t>
  </si>
  <si>
    <t>2022年兰陵县向城镇衔接推进乡村振兴光伏项目</t>
  </si>
  <si>
    <t>向城镇</t>
  </si>
  <si>
    <t>2022年兰陵县向城镇衔接推进乡村振兴基础设施项目</t>
  </si>
  <si>
    <t>南桥镇</t>
  </si>
  <si>
    <t>2022年兰陵县南桥镇程村工作区村庄道路硬化衔接资金项目</t>
  </si>
  <si>
    <t>2022年兰陵县南桥镇南桥工作区村庄道路硬化衔接资金项目</t>
  </si>
  <si>
    <t>2022年兰陵县兰陵镇光伏电站衔接资金项目</t>
  </si>
  <si>
    <t>2022年兰陵县兰陵镇大郭庄村基础设施衔接资金项目</t>
  </si>
  <si>
    <t>2022年兰陵县兰陵镇赵坊前村基础设施衔接资金项目</t>
  </si>
  <si>
    <t>2022年兰陵县神山镇六合店村衔接推进乡村振兴道路建设项目</t>
  </si>
  <si>
    <t>2022年兰陵县神山镇衔接推进乡村振兴道路建设项目</t>
  </si>
  <si>
    <t>神山镇</t>
  </si>
  <si>
    <t>2022年兰陵县神山镇衔接推进乡村振兴水渠建设项目</t>
  </si>
  <si>
    <t>车辋镇</t>
  </si>
  <si>
    <t>2022年兰陵县车辋镇衔接推进乡村振兴光伏项目2</t>
  </si>
  <si>
    <t>项目管理费</t>
  </si>
  <si>
    <t>产业项目财产保险</t>
  </si>
  <si>
    <t>全县合计</t>
  </si>
  <si>
    <t>2022年兰陵县庄坞镇育苗大棚建设项目（庄坞镇衔接乡村振兴集中推进区子项目1）</t>
  </si>
  <si>
    <t>2022年兰陵县庄坞镇温室大棚建设项目（庄坞镇衔接乡村振兴集中推进区子项目2）</t>
  </si>
  <si>
    <t>2022年兰陵县庄坞镇层山片区乡村振兴衔接资金基础设施建设项目（庄坞镇衔接乡村振兴集中推进区子项目3）</t>
  </si>
  <si>
    <t>2022年兰陵县庄坞镇城子片区乡村振兴衔接资金基础设施建设项目（庄坞镇衔接乡村振兴集中推进区子项目4）</t>
  </si>
  <si>
    <t>2022年兰陵县庄坞镇董墩片区乡村振兴衔接资金基础设施建设项目（庄坞镇衔接乡村振兴集中推进区子项目5）</t>
  </si>
  <si>
    <t>2022年兰陵县庄坞镇乡村振兴衔接资金路灯安装项目（庄坞镇衔接乡村振兴集中推进区子项目6）</t>
  </si>
  <si>
    <t>2022年兰陵县庄坞镇东哨等5个村衔接推进乡村振兴基础设施建设项目</t>
  </si>
  <si>
    <t>2022年兰陵县磨山镇分布式光伏电站衔接资金项目（A包）</t>
  </si>
  <si>
    <t>2022年兰陵县磨山镇分布式光伏电站衔接资金项目（B包）</t>
  </si>
  <si>
    <t>2022年兰陵县矿坑镇衔接推进乡村振兴光伏电站建设项目（标1）</t>
  </si>
  <si>
    <t>2022年兰陵县矿坑镇衔接推进乡村振兴光伏电站建设项目（标2）</t>
  </si>
  <si>
    <t>2022年兰陵县矿坑镇衔接推进乡村振兴光伏电站建设项目（标3）</t>
  </si>
  <si>
    <t>2022年兰陵县矿坑镇衔接推进乡村振兴光伏电站建设项目（标4）</t>
  </si>
  <si>
    <t>2022年鲁城镇乡村振兴衔接资金光伏项目(A包)</t>
  </si>
  <si>
    <t>2022年鲁城镇乡村振兴衔接资金光伏项目(B包)</t>
  </si>
  <si>
    <t>2022年鲁城镇乡村振兴衔接资金光伏项目(C包)</t>
  </si>
  <si>
    <t>2022年兰陵县苍山街道衔接推进乡村振兴基础设施建设项目（标2）</t>
  </si>
  <si>
    <t>2022年兰陵县苍山街道衔接推进乡村振兴分布式光伏电站项目（标1）</t>
  </si>
  <si>
    <t>2022年兰陵县苍山街道衔接推进乡村振兴分布式光伏电站项目（标2）</t>
  </si>
  <si>
    <t>2022年兰陵县长城镇村内道路建设衔接资金项目</t>
  </si>
  <si>
    <t>2022年兰陵县芦柞镇衔接推进乡村振兴温室大棚项目A包</t>
  </si>
  <si>
    <t>2022年兰陵县芦柞镇衔接推进乡村振兴温室大棚项目B包</t>
  </si>
  <si>
    <t>2022年兰陵县芦柞镇衔接推进乡村振兴温室大棚项目C包</t>
  </si>
  <si>
    <t>2022年兰陵县下村乡衔接推进乡村振兴光伏项目（上村、增光峪村）</t>
  </si>
  <si>
    <t>2022年兰陵县下村乡衔接推进乡村振兴光伏项目（涧村、下村）</t>
  </si>
  <si>
    <t>2022年兰陵县下村乡衔接推进乡村振兴光伏项目（杨崮前村、玉桥村）</t>
  </si>
  <si>
    <t>2022年兰陵县下村乡宝山村衔接资金推进乡村振兴路灯项目</t>
  </si>
  <si>
    <t>2022年度兰陵县大仲村镇车庄村村内道路建设衔接资金项目</t>
  </si>
  <si>
    <t>2022年度兰陵县大仲村镇胡庄村村内道路建设衔接资金项目</t>
  </si>
  <si>
    <t>2022年度兰陵县大仲村镇金桥村村内道路建设衔接资金项目</t>
  </si>
  <si>
    <t>2022年度兰陵县大仲村镇庙疃村村内道路建设衔接资金项目</t>
  </si>
  <si>
    <t>2022年度兰陵县大仲村镇大冶村村内道路建设衔接资金项目</t>
  </si>
  <si>
    <t>2022年度兰陵县大仲村镇东官庄村村内道路建设衔接资金项目</t>
  </si>
  <si>
    <t>2022年度兰陵县大仲村镇林官庄村村内道路建设衔接资金项目</t>
  </si>
  <si>
    <t>孝心养老补助资金</t>
  </si>
  <si>
    <t>跨省务工人员
一次性交通补助</t>
  </si>
  <si>
    <t>公益性岗位补助</t>
  </si>
  <si>
    <t>“三无”失能人员护理补助</t>
  </si>
  <si>
    <t>“雨露计划”项目资金
县级实施（春季）</t>
  </si>
  <si>
    <t>“雨露计划”项目资金
县级实施（秋季）</t>
  </si>
  <si>
    <t>庄坞镇</t>
    <phoneticPr fontId="16" type="noConversion"/>
  </si>
  <si>
    <t>磨山镇</t>
    <phoneticPr fontId="16" type="noConversion"/>
  </si>
  <si>
    <t>2022年兰陵县矿坑镇灰泉等4个村衔接推进乡村振兴光伏电站建设项目</t>
    <phoneticPr fontId="16" type="noConversion"/>
  </si>
  <si>
    <t>矿坑镇</t>
    <phoneticPr fontId="16" type="noConversion"/>
  </si>
  <si>
    <t>2022年鲁城镇西山等3个村乡村振兴衔接资金光伏项目</t>
    <phoneticPr fontId="16" type="noConversion"/>
  </si>
  <si>
    <t>鲁城镇</t>
  </si>
  <si>
    <t>2022年兰陵县苍山街道衔接推进乡村振兴基础设施建设项目（标1）</t>
    <phoneticPr fontId="16" type="noConversion"/>
  </si>
  <si>
    <t>苍山街道</t>
  </si>
  <si>
    <t>2022年兰陵县长城镇道路建设衔接资金项目</t>
    <phoneticPr fontId="16" type="noConversion"/>
  </si>
  <si>
    <t>2022年兰陵县芦柞镇常庄村衔接推进乡村振兴道路建设项目</t>
    <phoneticPr fontId="16" type="noConversion"/>
  </si>
  <si>
    <t>芦柞镇</t>
  </si>
  <si>
    <t>2022年兰陵县尚岩镇衔接推进乡村振兴钢结构大棚项目</t>
    <phoneticPr fontId="16" type="noConversion"/>
  </si>
  <si>
    <t>尚岩镇</t>
  </si>
  <si>
    <t>2022年度兰陵县卞庄街道推进乡村振兴产业化温室大棚衔接资金项目（二期）</t>
    <phoneticPr fontId="16" type="noConversion"/>
  </si>
  <si>
    <t>卞庄街道</t>
  </si>
  <si>
    <t>2022年兰陵县新兴镇道路建设衔接资金项目</t>
    <phoneticPr fontId="16" type="noConversion"/>
  </si>
  <si>
    <t>2022年兰陵县兰陵镇王庄二村基础设施衔接资金项目</t>
    <phoneticPr fontId="16" type="noConversion"/>
  </si>
  <si>
    <t>兰陵镇</t>
  </si>
  <si>
    <t>2022年兰陵县车辋镇衔接推进乡村振兴光伏项目1</t>
    <phoneticPr fontId="16" type="noConversion"/>
  </si>
  <si>
    <t>2022年兰陵县下村乡衔接推进乡村振兴道路建设项目（一）</t>
    <phoneticPr fontId="16" type="noConversion"/>
  </si>
  <si>
    <t>2022年兰陵县向城镇衔接推进乡村振兴道路项目</t>
    <phoneticPr fontId="16" type="noConversion"/>
  </si>
  <si>
    <t>2022年兰陵县南桥镇光伏发电衔接资金项目</t>
    <phoneticPr fontId="16" type="noConversion"/>
  </si>
  <si>
    <t>2022年度兰陵县大仲村镇光伏发电衔接资金项目</t>
    <phoneticPr fontId="16" type="noConversion"/>
  </si>
  <si>
    <t>大仲村镇</t>
  </si>
  <si>
    <t>2022年兰陵县神山镇衔接推进乡村振兴光伏项目</t>
    <phoneticPr fontId="16" type="noConversion"/>
  </si>
  <si>
    <t>兰陵县</t>
    <phoneticPr fontId="16" type="noConversion"/>
  </si>
  <si>
    <t>根据项目建设实际</t>
  </si>
  <si>
    <t>每生每学年3000元</t>
    <phoneticPr fontId="16" type="noConversion"/>
  </si>
  <si>
    <t>根据项目完成实际</t>
    <phoneticPr fontId="16" type="noConversion"/>
  </si>
  <si>
    <t>按照各级衔接资金规模合计不低于1%提取</t>
    <phoneticPr fontId="16" type="noConversion"/>
  </si>
  <si>
    <t>贫困老人子女每户提供孝善资金1000元，政府补助100元</t>
  </si>
  <si>
    <t>每人每年补助3600元</t>
    <phoneticPr fontId="16" type="noConversion"/>
  </si>
  <si>
    <t>省级资金</t>
  </si>
  <si>
    <t>省级资金</t>
    <phoneticPr fontId="16" type="noConversion"/>
  </si>
  <si>
    <t>庄坞镇人民政府</t>
    <phoneticPr fontId="16" type="noConversion"/>
  </si>
  <si>
    <t>磨山镇人民政府</t>
    <phoneticPr fontId="16" type="noConversion"/>
  </si>
  <si>
    <t>矿坑镇人民政府</t>
    <phoneticPr fontId="16" type="noConversion"/>
  </si>
  <si>
    <t>鲁城镇</t>
    <phoneticPr fontId="16" type="noConversion"/>
  </si>
  <si>
    <t>鲁城镇人民政府</t>
    <phoneticPr fontId="16" type="noConversion"/>
  </si>
  <si>
    <t>苍山街道</t>
    <phoneticPr fontId="16" type="noConversion"/>
  </si>
  <si>
    <t>苍山街道办事处</t>
    <phoneticPr fontId="16" type="noConversion"/>
  </si>
  <si>
    <t>长城镇</t>
    <phoneticPr fontId="16" type="noConversion"/>
  </si>
  <si>
    <t>长城镇人民政府</t>
    <phoneticPr fontId="16" type="noConversion"/>
  </si>
  <si>
    <t>芦柞镇</t>
    <phoneticPr fontId="16" type="noConversion"/>
  </si>
  <si>
    <t>芦柞镇人民政府</t>
    <phoneticPr fontId="16" type="noConversion"/>
  </si>
  <si>
    <t>尚岩镇</t>
    <phoneticPr fontId="16" type="noConversion"/>
  </si>
  <si>
    <t>尚岩镇人民政府</t>
    <phoneticPr fontId="16" type="noConversion"/>
  </si>
  <si>
    <t>卞庄街道办事处</t>
    <phoneticPr fontId="16" type="noConversion"/>
  </si>
  <si>
    <t>新兴镇</t>
    <phoneticPr fontId="16" type="noConversion"/>
  </si>
  <si>
    <t>新兴镇人民政府</t>
    <phoneticPr fontId="16" type="noConversion"/>
  </si>
  <si>
    <t>兰陵镇人民政府</t>
    <phoneticPr fontId="16" type="noConversion"/>
  </si>
  <si>
    <t>车辋镇人民政府</t>
    <phoneticPr fontId="16" type="noConversion"/>
  </si>
  <si>
    <t>下村乡人民政府</t>
    <phoneticPr fontId="16" type="noConversion"/>
  </si>
  <si>
    <t>向城镇人民政府</t>
    <phoneticPr fontId="16" type="noConversion"/>
  </si>
  <si>
    <t>南桥镇人民政府</t>
    <phoneticPr fontId="16" type="noConversion"/>
  </si>
  <si>
    <t>大仲村镇</t>
    <phoneticPr fontId="16" type="noConversion"/>
  </si>
  <si>
    <t>大仲村镇人民政府</t>
    <phoneticPr fontId="16" type="noConversion"/>
  </si>
  <si>
    <t>神山镇</t>
    <phoneticPr fontId="16" type="noConversion"/>
  </si>
  <si>
    <t>神山镇人民政府</t>
    <phoneticPr fontId="16" type="noConversion"/>
  </si>
  <si>
    <t>2022年1月-2022年12月</t>
    <phoneticPr fontId="16" type="noConversion"/>
  </si>
  <si>
    <r>
      <t>2022年1月-2022年12月</t>
    </r>
    <r>
      <rPr>
        <sz val="11"/>
        <color theme="1"/>
        <rFont val="宋体"/>
        <family val="2"/>
        <scheme val="minor"/>
      </rPr>
      <t/>
    </r>
  </si>
  <si>
    <t>县乡村振兴服务中心</t>
    <phoneticPr fontId="16" type="noConversion"/>
  </si>
  <si>
    <t>张西海</t>
  </si>
  <si>
    <t>张西海</t>
    <phoneticPr fontId="16" type="noConversion"/>
  </si>
  <si>
    <t>孙晋清</t>
  </si>
  <si>
    <t>乔洪涛</t>
  </si>
  <si>
    <t>马俊楼</t>
    <phoneticPr fontId="16" type="noConversion"/>
  </si>
  <si>
    <t>翟晓辉</t>
  </si>
  <si>
    <t>杨代东</t>
  </si>
  <si>
    <t>常付银</t>
  </si>
  <si>
    <t>邱振兴</t>
  </si>
  <si>
    <t>石玺</t>
  </si>
  <si>
    <t>赵成娟</t>
  </si>
  <si>
    <t>杜蕾</t>
  </si>
  <si>
    <t>李建刚</t>
  </si>
  <si>
    <t>孙亚伟</t>
  </si>
  <si>
    <t>郭茂森</t>
  </si>
  <si>
    <t>孙晋钱</t>
  </si>
  <si>
    <t>李荣红</t>
  </si>
  <si>
    <t>刘战海</t>
  </si>
  <si>
    <t>吴绍坤</t>
  </si>
  <si>
    <t>潘洪尚</t>
  </si>
  <si>
    <t>马金龙</t>
  </si>
  <si>
    <t>王鹏</t>
  </si>
  <si>
    <t>尤传海</t>
  </si>
  <si>
    <t>张凡茂</t>
  </si>
  <si>
    <t>吴振群</t>
  </si>
  <si>
    <t>中央资金</t>
    <phoneticPr fontId="16" type="noConversion"/>
  </si>
  <si>
    <t>县级资金</t>
    <phoneticPr fontId="16" type="noConversion"/>
  </si>
  <si>
    <t>省级资金、县级资金</t>
    <phoneticPr fontId="16" type="noConversion"/>
  </si>
  <si>
    <t>市级资金、县级资金</t>
    <phoneticPr fontId="16" type="noConversion"/>
  </si>
  <si>
    <t>市级资金</t>
  </si>
  <si>
    <t>主要建设长120米宽20米温室育苗大棚（含育苗床）8座及其配套设施</t>
  </si>
  <si>
    <t>主要建设78座长120米，宽12米半拱形钢结构温室大棚及其配套设施</t>
  </si>
  <si>
    <t>共建设村内道路5205.2平方米，铺设沥青道路约9040平方米，新修排水沟约15796.55米，石砌护堤586米</t>
  </si>
  <si>
    <t>共建设村内道路8244平方米，铺设沥青道路14060平方米，新修排水沟约4749.7米，铺设混凝土排水管226米，铺设路肩1344平方米，修建石砌护堤1处，新建长21m,宽6m，高6m桥一座。</t>
  </si>
  <si>
    <t>共建设村内道路8865.5平方米，新修排水沟约3556.2米，新建长12米，宽4米，高6米桥一座</t>
  </si>
  <si>
    <t>共安装太阳能路灯696套</t>
  </si>
  <si>
    <t>建设长120米宽20米温室育苗大棚（含育苗床）8座及其配套设施，项目实施后，有利于改善村民生产生活条件，增强获得感</t>
  </si>
  <si>
    <t>推广群众民主参与机制，引导其参与项目的选择，批准后实施，竣工后管理，提高参与度，增强获得感，资产收益分红</t>
  </si>
  <si>
    <t>建设78座长120米，宽12米半拱形钢结构温室大棚及其配套设施，项目实施后，有利于改善村民生产生活条件，增强获得感</t>
  </si>
  <si>
    <t>1.产出指标：共建设村内道路约5205.2平方米，铺设沥青道路约9040平方米，新修排水沟约15796.55米，石砌护堤586米。效益目标：项目质量100%合格。3、满意度指标：群众满意度达到98%以上。</t>
  </si>
  <si>
    <t>推广群众民主参与机制，引导其参与项目的选择，批准后实施，竣工后管理，提高参与度，增强获得感，带动产业发展</t>
  </si>
  <si>
    <t>1.产出指标：共建设村内道路8244平方米，铺设沥青道路14060平方米，新修排水沟约4749.7米，铺设混凝土排水管226米，铺设路肩1344平方米，修建石砌护堤1处，新建长21m,宽6m，高6m桥一座。效益目标：项目质量100%合格。3、满意度指标：群众满意度达到98%以上。</t>
  </si>
  <si>
    <t>1.产出指标：共建设村内道路8865.5平方米，新修排水沟约3556.2米，新建长12米，宽4米，高6米桥一座效益目标：项目质量100%合格。3、满意度指标：群众满意度达到98%以上。</t>
  </si>
  <si>
    <t>1.产出指标：安装太阳能路灯696套，其中daigan效益目标：项目质量100%合格。3、满意度指标：群众满意度达到98%以上。</t>
  </si>
  <si>
    <t>1.产出指标：共建设2069米长村内道路。效益目标：项目质量100%合格。3、满意度指标：群众满意度达到98%以上。</t>
  </si>
  <si>
    <t>1.产出指标：建设总装机容量为933kW的分布式光伏电站。效益目标：项目质量100%合格。3、满意度指标：群众满意度达到95%以上。</t>
  </si>
  <si>
    <t>共建设2069米长村内道路</t>
  </si>
  <si>
    <t>建设总装机容量为933kW的分布式光伏电站，安装面积约为9000㎡</t>
  </si>
  <si>
    <t>1.产出指标：在相关项目村的村内共计修建11498㎡道路；2.效益指标：项目质量100%合格；3.满意度只比哦啊哦：群众满意度达到98%以上</t>
  </si>
  <si>
    <t>推广群众民主参与机制，引导其参与项目的选择，批准实施，竣工后，提高参与度，增强获得感，带动产业发展</t>
  </si>
  <si>
    <t>在相关项目村共计修建11498㎡道路</t>
  </si>
  <si>
    <t>共修建16条道路，其中：15cn厚砼道路是5648.10m2，18cm厚砼道路是1640m2，铺5cm厚中粒式沥青砼路面10200m2，铺6cm厚中粒式沥青砼路面4347.60m2</t>
  </si>
  <si>
    <t>能改善项目村交通环境落后的状况，方便村民出行，打开项目村通往外界的门户</t>
  </si>
  <si>
    <t>推广群众民主参与机制，引导其参与项目的选择，批准后实施，竣工后管理，提高参与度，增强获得感</t>
  </si>
  <si>
    <t>共修建南北路一条，长405米、宽6米，铺5cm厚中粒式沥青砼路面</t>
  </si>
  <si>
    <t>建设1505kW的分布式光伏电站</t>
  </si>
  <si>
    <t>年收入可达72.2万元</t>
  </si>
  <si>
    <t>推广群众民主参与机制，引导其参与项目的选择，批准后实施，竣工后管理，提高参与度，增强获得感；项目收益分红</t>
  </si>
  <si>
    <t>建设212.3KWp的光伏电站</t>
  </si>
  <si>
    <t>预计年收入可达8万元</t>
  </si>
  <si>
    <t>建设790.35KWp的光伏电站</t>
  </si>
  <si>
    <t>预计年收入可达37.92万元</t>
  </si>
  <si>
    <t>计划修建C30混凝土道路三条，道路一长646米，宽3.5米，硬化厚度18厘米，道路二长170米，宽3米，硬化厚度18厘米；道路三长389米，宽3.5米，硬化厚度18厘米</t>
  </si>
  <si>
    <t>计划修建C30混凝土村内道路两条，道路一长323米，宽5米，硬化厚度18厘米，道路二长288米，宽4米，硬化厚度18厘米</t>
  </si>
  <si>
    <t>计划修建C30混凝土村内道路四条，道路一长255米，宽4米，硬化厚度18厘米，道路二长30米，宽5米，硬化厚度20厘米，道路三长185米，宽6米，硬化厚度18厘米，道路四长156米，宽4米，硬化厚度20厘米</t>
  </si>
  <si>
    <t>计划修建C30混凝土道路两条，村内道路一长57米，宽6米，硬化厚度20厘米，道路二长182米，宽3米，硬化厚度18厘米</t>
  </si>
  <si>
    <t>计划修建C30混凝土村内道路一条，长461米，宽7米，硬化厚度18厘米</t>
  </si>
  <si>
    <t>修建排水渠长513米，底部宽40厘米，上顶宽1.2米，平均墙厚30厘米，20厘米乱毛石铺垫层</t>
  </si>
  <si>
    <t>计划修建石砌排水渠一条，长210米，宽1.3米，深1.3米，C15混凝土垫层厚10厘米以及盖板；砖砌排水渠472米，宽1米，深1米；C15混凝土垫层厚10厘米</t>
  </si>
  <si>
    <t>计划修建排水渠一条长585米，内宽40厘米，深60厘米，C15混凝土垫层厚10厘米以及配套盖板；修建主桥梁桥面长10米，宽6米，c30混凝土硬化辅路950平方米，厚18厘米</t>
  </si>
  <si>
    <t>能改善项目村排水状况，方便村民生活，改善生活环境</t>
  </si>
  <si>
    <t>建设沥青道路一条</t>
  </si>
  <si>
    <t>建设混凝土道路一条</t>
  </si>
  <si>
    <t>建设装机容量为291kWp的光伏电站，安装面积约为3300㎡。</t>
  </si>
  <si>
    <t>项目收益不低于6%</t>
  </si>
  <si>
    <t>项目收益分红</t>
  </si>
  <si>
    <t>建设1103kWp的光伏电站</t>
  </si>
  <si>
    <t>建设长约7633.3米长的村内道路</t>
  </si>
  <si>
    <t>村内道路不产生收益，主要改善项目村交通环境落后的状况，方便村民出行</t>
  </si>
  <si>
    <t>实施分布式光伏发电站约874KWp</t>
  </si>
  <si>
    <t>否、收益分红；</t>
  </si>
  <si>
    <t>年收益达到大于等于24万元，年均户增收650元左右。</t>
  </si>
  <si>
    <t>新建、修缮村内道路等基础设施</t>
  </si>
  <si>
    <t>否、改善村内村民居住、生活环境，提升村民的幸福指数。</t>
  </si>
  <si>
    <t>改善村内村民居住、生活环境，提升村民的幸福指数。新建、修缮村内水泥道路24条，长度约4509；沥青道路12条长度约5019米</t>
  </si>
  <si>
    <t>徐圩子村修建道路3条，道路1为长195米、宽4米的水泥路，道路2为长690米、宽5米的水泥路，道路3为长182米、宽4米的水泥路；颜庄村修建道路2条，道路1为长380米、宽6米的水泥路，道路2为长295米、宽5米的水泥路；二庙村修建道路2条，道路1为长410米、宽4米的水泥路，道路2为长284米、宽4米的水泥路；赵楼村铺设沥青路2条，道路1为长998米、宽6米的沥青路，道路2为长78米、宽6米的沥青路；朱场村修建道路2条，道路1为长179米、宽4米和长33米、宽6米的水泥路，道路2为长150米、宽6米的水泥路。</t>
  </si>
  <si>
    <t>建设16个长100米、宽20米的钢结构蔬菜大棚及配套设施。</t>
  </si>
  <si>
    <t>修建面积共计10000平方米、厚0.18米的村内道路</t>
  </si>
  <si>
    <t>改善村内村民居住、生活环境，提升村民的幸福指数。新建、修缮村内水泥道路</t>
  </si>
  <si>
    <t>收益分红、增加贫困户就业机会</t>
  </si>
  <si>
    <t>道路建设项目不直接产生收益，主要用于村内生产生活和生产运输，方便村民交通出行，可加快经济发展，提高村民生活水平。</t>
  </si>
  <si>
    <t>道路建设项目不直接产生收益，主要用于村内农业生产运输、村民交通出行，可加快经济发展，提高村民生活水平。</t>
  </si>
  <si>
    <t>新建2条村内道路，路面均采用C20混凝土,厚度18cm，面积共计4906㎡。</t>
  </si>
  <si>
    <t>改善群众的生产生活条件</t>
  </si>
  <si>
    <t>新建2条村内道路4906㎡，改善群众出行环境，带动脱贫、减贫方式：通过营造良好的交通环境为生产、生活提供便利。</t>
  </si>
  <si>
    <t>建设温室大棚总面积28422平方，包含邱皇路北地块9个棚，面积12582平方，大吴皇路东南地块7个棚，面积7560平方，西小店东南地块8个棚，面积8280平方，共24个蔬菜大棚。</t>
  </si>
  <si>
    <t>按市场价30万元/年出租，产生收益发放脱贫户</t>
  </si>
  <si>
    <t>每户年均分红收益金额800元以上</t>
  </si>
  <si>
    <t>建设村内道路及村内延伸道路，其中圩子村新建6条村内道路，其中沥青路面3条，面积7396㎡，混凝土路面3条，面积2076.6㎡；厂东村新建10条村内道路，面积13980㎡；北头村新建1条村内道路，面积1210㎡；陶庄村新建1条村内道路，面积1350㎡。新建混凝土路面均采用C20混凝土,厚度18cm；新建沥青混凝土路面均采用18cm水稳+5cm厚AC-20中粒式沥青混凝土+4cm厚AC-13细粒式沥青混凝土。</t>
  </si>
  <si>
    <t>新建村内道路23452.6㎡，改善群众出行环境，带动脱贫、减贫方式：通过营造良好的交通环境为生产、生活提供便利。</t>
  </si>
  <si>
    <t>在王埝沟村建设钢结构蔬菜大棚10个及配套设施，具体规格为：长120米、宽14.2米棚2个；长122米、宽14.2米棚2个；长124米、宽14.2米棚2个；长126米、宽14.2米棚2个；长128米、宽14.2米棚2个；占地约30亩。</t>
  </si>
  <si>
    <t>建设总装机容量为120kWp的分布式多晶硅光伏电站。</t>
  </si>
  <si>
    <t>在后院村、二村、北尚岩村3个村庄建设村内道路，村内道路为18cm厚水泥混凝土路面，修建道路总长约6000m，宽4m。</t>
  </si>
  <si>
    <t>修建明渠一长73米，外宽1.47米；明渠二长88米，外宽1.37米；明渠三长520米外宽1米；安装dn800钢筋混凝土管14米，及安装路灯</t>
  </si>
  <si>
    <t>项目收益分红，预计户均增收约1000元，人均增收约540元；可吸纳脱贫户务工</t>
  </si>
  <si>
    <t>不低于资金6%的收益；带动有意向脱贫群众发展种植业，无污染，贫困户满意</t>
  </si>
  <si>
    <t>项目收益分红，预计户均增收约800元，人均增收约400元；可吸纳脱贫户务工</t>
  </si>
  <si>
    <t>解决脱贫户生产发展、生活出行难问题</t>
  </si>
  <si>
    <t>方便村民出行，群众满意</t>
  </si>
  <si>
    <t>解决脱贫户生产发展排水难问题</t>
  </si>
  <si>
    <t>方便村民生产发展，群众满意</t>
  </si>
  <si>
    <t>建设总装机容量约为20kWp的分布式多晶硅光伏电站。</t>
  </si>
  <si>
    <t>项目收益分红，预计户均增收约580元，人均增收约410元；可吸纳脱贫户务工</t>
  </si>
  <si>
    <t>不低于资金6%的收益，无污染，脱贫户满意</t>
  </si>
  <si>
    <t>在枣庄村安装32盏路灯及配套设施</t>
  </si>
  <si>
    <t>在郭庄村建设钢结构蔬菜大棚1个及配套设施，具体规格为：长120米、宽14.2米占地约3亩。</t>
  </si>
  <si>
    <t>不低于资金6%的收益；带动有意向脱贫群众发展种植业，无污染，脱贫户满意</t>
  </si>
  <si>
    <t>预计建设产业化温室大棚10个</t>
  </si>
  <si>
    <t>新修一条预计长801米、宽5米的村内道路</t>
  </si>
  <si>
    <t>年收益率不低于6%</t>
  </si>
  <si>
    <t>是，收益分红、增加贫困户就业机会</t>
  </si>
  <si>
    <t>改善群出行环境，带动巩固脱贫成果方式：通过营造良好的交通环境为生活提供便利</t>
  </si>
  <si>
    <t>是、建成后改善南小庄村贫户出行问题，群众满意</t>
  </si>
  <si>
    <t>建设村内道路共13条，其中：后官庄2条，5cm厚沥青砼路面6312平方；徐山口3条，5cm厚沥青砼路面6569平方；黄山屯3条，5cm厚沥青砼路面7038平方；小寨子1条，5cm厚沥青砼路面3345平方；龙庄4条，5cm厚沥青砼路面5121平方。</t>
  </si>
  <si>
    <t>新修道路建成后改善村脱贫户出行难问题，群众满意</t>
  </si>
  <si>
    <t>群众参与是，改善群众出行环境，带动脱贫、减贫方式：通过营造良好的交通环境为生产、生活提供便利。</t>
  </si>
  <si>
    <t>建设总装机容量为325千瓦的分布式光伏电站，采用单块功率为540瓦的单晶硅组件，安装数量为600块。</t>
  </si>
  <si>
    <t>约项目投资额9.5%，脱贫户满意</t>
  </si>
  <si>
    <t>采取收益分红方式，受益人口38户，72人</t>
  </si>
  <si>
    <t>长度619米，路基宽度8米，其中路面宽度6米的沥青路</t>
  </si>
  <si>
    <t>长度1032米，路基宽度8米，其中路面宽度6米的沥青路</t>
  </si>
  <si>
    <t>长3270米，路面宽度5.9米，5cm厚的沥青路</t>
  </si>
  <si>
    <t>改善村内通行条件，群众满意</t>
  </si>
  <si>
    <t>改善群众出行环境，带动脱贫。减贫方式：通过营造良好的交通环境为生产、生活提供便利。</t>
  </si>
  <si>
    <t>建设593kW的分布式光伏电站，安装面积约为5930㎡</t>
  </si>
  <si>
    <t>建设610kW的分布式光伏电站，安装面积约为6100㎡</t>
  </si>
  <si>
    <t>预计收益不低于总投资的6%，约每年不低于16万元。</t>
  </si>
  <si>
    <t>采取收益分红方式，受益人口209户，360人</t>
  </si>
  <si>
    <t>预计收益不低于总投资的6%，约每年不低于16.8万元。</t>
  </si>
  <si>
    <t>采取收益分红方式，受益人口104户，17人</t>
  </si>
  <si>
    <t>下村水泥1650.1米×3米×0.18米，富田村沥青412.8米×4米0.21米，水泥1793米×3米×0.18米，增光峪村沥青690米×4米×0.08米+168.3米×6米×0.08米，孔庄村沥青362米×4米×0.05米+250米×4米×0.13米、沥青545米×4米×0.05米，云峪村水泥1374米×3米×0.18米。</t>
  </si>
  <si>
    <t>米河村水泥2631.5米×3米×0.18米，杨崮前村水泥838.8米×3米×0.18米，灰泉村水泥1333米×3米×0.18米，双峪村水泥736米×3米×0.18米，上大炉村水泥443米×4米×0.18米。</t>
  </si>
  <si>
    <t>能改善项目村交通环境落后的状况，方便村民出行</t>
  </si>
  <si>
    <t>改善群众出行环境，带动脱贫、减贫方式：通过营造良好的交通环境为生产、生活提供便利。</t>
  </si>
  <si>
    <t>建设总装机容量为790KWp的分布式光伏电站。</t>
  </si>
  <si>
    <t>年收益6%以上</t>
  </si>
  <si>
    <t>在宝山村安装路灯</t>
  </si>
  <si>
    <t>建设分布式光伏370KW电站</t>
  </si>
  <si>
    <t>在相关项目村共计安装235盏太能路灯</t>
  </si>
  <si>
    <t>1.建设370kW的分布式光伏电站,安装面积约为3700㎡;2.效益指标：项目质量100%合格；3.满意度指标：群众满意度达到98%以上</t>
  </si>
  <si>
    <t>推广群众民主参与机制，引导其参与项目的选择，批准实施，竣工后，提高参与度，项目收益分红，带动脱贫户稳定增收</t>
  </si>
  <si>
    <t>1.产出指标：在相关项目村的村内道路安装235盏太阳能路灯；2.效益指标：项目质量100%合格；3.满意度指标：群众满意度达到98%以上</t>
  </si>
  <si>
    <t>在相关项目村共计修建7条混凝土道路</t>
  </si>
  <si>
    <t>1.产出指标：在相关项目村的村内共计修建14332㎡道路；2.效益指标：项目质量100%合格；3.满意度指标：群众满意度达到98%以上</t>
  </si>
  <si>
    <t>新建一座光伏分布式光伏电站</t>
  </si>
  <si>
    <t>修建工作区相关村庄道路设施，修正坑洼路面，硬化基础道路。</t>
  </si>
  <si>
    <t>1，数量指标：新建光伏一座，大约650KW；2，经济效益：年收益率不低于6%,项目收益能提高贫困群众的收入水平；3，社会效益：提高村集体收入，绿色环保，较少碳排放，符合国家发展要求；4，满意度指标：脱贫人口和检测帮扶对象满意率达到100%。</t>
  </si>
  <si>
    <t>进一步巩固深化脱贫攻坚成果，进一步强化民主参与意识，促进产业发展，调节产业结构，项目收益分红，使脱贫户和监测户具有更多的获得感，提高幸福指数。</t>
  </si>
  <si>
    <t>1，数量指标：修建村内道路一条，长约300米，宽4米；2，经济效益：提高农民出行和机械化作业效率；3，社会效益：改善村容村貌，有利于美丽乡村建设，提升营商环境；4：满意度指标：脱贫人口和检测帮扶对象满意率达到100%。</t>
  </si>
  <si>
    <t>进一步巩固深化脱贫攻坚成果，进一步强化民主参与意识，促进产业发展，调节产业结构，使脱贫户和监测户具有更多的获得感，提高幸福指数。</t>
  </si>
  <si>
    <t>1，数量指标：在工作区内相关村庄整修破损路面，硬化基础道路，对主干道路铺设沥青；2，经济效益：提高农民出行和机械化作业效率；3，社会效益：改善村容村貌，有利于美丽乡村建设，提升营商环境；4：满意度指标：脱贫人口和检测帮扶对象满意率达到100%。</t>
  </si>
  <si>
    <t>村内使用多年破损的水泥路，计划修复为沥青道路，共计长约1100米，宽约4.5米。</t>
  </si>
  <si>
    <t>打捆实施修建项目村约4000平方米的水泥路及其配套</t>
  </si>
  <si>
    <t>参与，方便村民出行，为增收提供基础条件</t>
  </si>
  <si>
    <t>新建容量为600KW的分布式光伏电站</t>
  </si>
  <si>
    <t>参与，设置公益性岗位发放工资，和收益分红</t>
  </si>
  <si>
    <t>修建村内排水渠约2000米</t>
  </si>
  <si>
    <t>修建排水渠约2000米，改善村内排水问题</t>
  </si>
  <si>
    <t>贫困户参与情况：否，基础设施项目不直接产生收益，主要改善群众居住、生活环境，改善生产条件</t>
  </si>
  <si>
    <t>建设总装机容量为600KW的光伏发电系统。</t>
  </si>
  <si>
    <t>项目预计收益率不低于6%。</t>
  </si>
  <si>
    <t>光伏发电收益分红，增加贫困户收入。</t>
  </si>
  <si>
    <t>为全国扶贫开发信息系统业务管理子系统中60岁以上贫困人口，子女上缴赡养资金1000元，县级财政给予补助100元</t>
  </si>
  <si>
    <t>惠及贫困老人1.9万人</t>
  </si>
  <si>
    <t>调动子女赡养义务，为贫困老人增加收入，巩固脱贫成果</t>
  </si>
  <si>
    <t>按照1％的比例从县级衔接资金中统筹安排项目管理费，主要用于项目设计、监理、验收等支出</t>
  </si>
  <si>
    <t>惠及2022年全县所有产业项目及基础设施建设项目，规范项目实施，确保程序规范</t>
  </si>
  <si>
    <t>确保项目建设规范，简介惠及贫困人口</t>
  </si>
  <si>
    <t>为全县种植类大棚、分布式光伏电站这两类抗自然风险弱的项目购买保险，确保项目损毁资产能够及时修复，收益有保障。</t>
  </si>
  <si>
    <t>确保种植大棚38个、光伏电站163个项目资产保值增值，更好的发挥保险的风险保障功能</t>
  </si>
  <si>
    <t xml:space="preserve">确保项目资产保值增值，更好的发挥保险的风险保障功能
</t>
  </si>
  <si>
    <t>跨省务工人员一次性交通补助</t>
  </si>
  <si>
    <t>给符合条件人群发放交通补助</t>
    <phoneticPr fontId="16" type="noConversion"/>
  </si>
  <si>
    <t>向符合条件人群发放交通补助</t>
    <phoneticPr fontId="16" type="noConversion"/>
  </si>
  <si>
    <t>脱贫享受政策和监测帮扶对象从事乡村公益性岗位的给予补助</t>
  </si>
  <si>
    <t>公益性岗位带动脱贫户就业</t>
    <phoneticPr fontId="16" type="noConversion"/>
  </si>
  <si>
    <t>2022年全县“三无”失能人员399人，为其聘请护理员，护理补助发给护理人员，由护理人员开展“五助四查”等日常活动。为护理员给予补助，每月300元。</t>
  </si>
  <si>
    <t>保障“三无”失能人员生活质量，以日常生活照料为重点，定时帮助送餐做饭、定期帮助清洗衣物、帮助打扫卫生、帮助家务农活、帮助代购代办，及时提供理发洗澡、应急维修、紧急援助、健康医疗、心理疏导等服务，并注重通过多种方式，丰富困难群众的精神文化生活。</t>
  </si>
  <si>
    <t>综合保障性扶贫、享受特困人员供养带贫机制</t>
  </si>
  <si>
    <t>对脱贫享受政策户和监测帮扶对象中413名在校接受中、高等职业教育的子女，按每人每学期1500元的标准，给予直接补助</t>
    <phoneticPr fontId="16" type="noConversion"/>
  </si>
  <si>
    <t>引导和支持农村贫困家庭子女初、高中毕业后接受中、高等职业教育，贫困家庭新成长劳动力创业就业能力得到提升，实现一人长期就业,全家稳定巩固脱贫的目标。</t>
  </si>
  <si>
    <t>直接补助，教育保障带贫机制</t>
  </si>
  <si>
    <t>建设道路一条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</si>
</sst>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0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8"/>
      <name val="黑体"/>
      <charset val="134"/>
    </font>
    <font>
      <sz val="10"/>
      <name val="黑体"/>
      <charset val="134"/>
    </font>
    <font>
      <sz val="12"/>
      <name val="宋体"/>
      <charset val="134"/>
    </font>
    <font>
      <u/>
      <sz val="12"/>
      <name val="宋体"/>
      <charset val="134"/>
    </font>
    <font>
      <b/>
      <sz val="12"/>
      <name val="宋体"/>
      <charset val="134"/>
      <scheme val="major"/>
    </font>
    <font>
      <b/>
      <sz val="12"/>
      <name val="仿宋"/>
      <charset val="134"/>
    </font>
    <font>
      <sz val="12"/>
      <name val="宋体"/>
      <charset val="134"/>
      <scheme val="major"/>
    </font>
    <font>
      <b/>
      <sz val="11"/>
      <name val="仿宋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仿宋"/>
      <family val="3"/>
      <charset val="134"/>
    </font>
    <font>
      <sz val="9"/>
      <name val="宋体"/>
      <family val="3"/>
      <charset val="134"/>
      <scheme val="minor"/>
    </font>
    <font>
      <sz val="10"/>
      <name val="仿宋"/>
      <family val="3"/>
      <charset val="134"/>
    </font>
    <font>
      <sz val="11"/>
      <name val="仿宋"/>
      <family val="3"/>
      <charset val="134"/>
    </font>
    <font>
      <sz val="9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110">
    <xf numFmtId="0" fontId="0" fillId="0" borderId="0" xfId="0">
      <alignment vertical="center"/>
    </xf>
    <xf numFmtId="0" fontId="15" fillId="0" borderId="1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176" fontId="15" fillId="0" borderId="11" xfId="0" applyNumberFormat="1" applyFont="1" applyFill="1" applyBorder="1" applyAlignment="1">
      <alignment horizontal="center" vertical="center" wrapText="1"/>
    </xf>
    <xf numFmtId="176" fontId="15" fillId="0" borderId="13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5" xfId="0" applyFont="1" applyFill="1" applyBorder="1">
      <alignment vertical="center"/>
    </xf>
    <xf numFmtId="0" fontId="12" fillId="0" borderId="11" xfId="0" applyFont="1" applyFill="1" applyBorder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5" xfId="0" applyFont="1" applyFill="1" applyBorder="1">
      <alignment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justify" vertical="center"/>
    </xf>
    <xf numFmtId="0" fontId="17" fillId="0" borderId="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justify" vertical="center" indent="2"/>
    </xf>
    <xf numFmtId="0" fontId="17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justify" vertical="center"/>
    </xf>
    <xf numFmtId="0" fontId="17" fillId="0" borderId="5" xfId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justify" vertical="center" wrapText="1"/>
    </xf>
    <xf numFmtId="0" fontId="17" fillId="0" borderId="5" xfId="0" applyFont="1" applyBorder="1">
      <alignment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1"/>
  <sheetViews>
    <sheetView tabSelected="1" zoomScale="80" zoomScaleNormal="80" workbookViewId="0">
      <selection activeCell="E88" sqref="E88"/>
    </sheetView>
  </sheetViews>
  <sheetFormatPr defaultColWidth="9" defaultRowHeight="13.5" x14ac:dyDescent="0.15"/>
  <cols>
    <col min="1" max="1" width="5.25" style="32" customWidth="1"/>
    <col min="2" max="2" width="10.125" style="32" customWidth="1"/>
    <col min="3" max="3" width="29.75" style="32" customWidth="1"/>
    <col min="4" max="4" width="12.5" style="32" customWidth="1"/>
    <col min="5" max="5" width="41.75" style="32" customWidth="1"/>
    <col min="6" max="6" width="17.25" style="32" customWidth="1"/>
    <col min="7" max="7" width="15.125" style="32" customWidth="1"/>
    <col min="8" max="8" width="15.5" style="77" customWidth="1"/>
    <col min="9" max="9" width="18.25" style="77" customWidth="1"/>
    <col min="10" max="10" width="6.125" style="77" customWidth="1"/>
    <col min="11" max="11" width="9" style="77"/>
    <col min="12" max="12" width="8.25" style="77" customWidth="1"/>
    <col min="13" max="13" width="9.25" style="77" customWidth="1"/>
    <col min="14" max="14" width="10.375" style="77" customWidth="1"/>
    <col min="15" max="15" width="11.625" style="77" customWidth="1"/>
    <col min="16" max="16" width="19.625" style="77" customWidth="1"/>
    <col min="17" max="17" width="9" style="32" customWidth="1"/>
    <col min="18" max="18" width="34.75" style="32" customWidth="1"/>
    <col min="19" max="19" width="27.125" style="32" customWidth="1"/>
    <col min="20" max="20" width="9" style="77"/>
    <col min="21" max="21" width="9" style="32"/>
    <col min="22" max="16384" width="9" style="7"/>
  </cols>
  <sheetData>
    <row r="1" spans="1:21" ht="28.5" x14ac:dyDescent="0.15">
      <c r="A1" s="3" t="s">
        <v>0</v>
      </c>
      <c r="B1" s="3"/>
      <c r="C1" s="4"/>
      <c r="D1" s="4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4"/>
      <c r="S1" s="4"/>
      <c r="T1" s="6"/>
      <c r="U1" s="7"/>
    </row>
    <row r="2" spans="1:21" ht="22.5" x14ac:dyDescent="0.15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6"/>
      <c r="U2" s="7"/>
    </row>
    <row r="3" spans="1:21" ht="14.25" x14ac:dyDescent="0.15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0" t="s">
        <v>2</v>
      </c>
      <c r="S3" s="10"/>
      <c r="T3" s="6"/>
      <c r="U3" s="7"/>
    </row>
    <row r="4" spans="1:21" ht="20.25" customHeight="1" x14ac:dyDescent="0.15">
      <c r="A4" s="12" t="s">
        <v>3</v>
      </c>
      <c r="B4" s="13" t="s">
        <v>4</v>
      </c>
      <c r="C4" s="15"/>
      <c r="D4" s="12" t="s">
        <v>5</v>
      </c>
      <c r="E4" s="12" t="s">
        <v>6</v>
      </c>
      <c r="F4" s="12" t="s">
        <v>7</v>
      </c>
      <c r="G4" s="12" t="s">
        <v>8</v>
      </c>
      <c r="H4" s="13" t="s">
        <v>9</v>
      </c>
      <c r="I4" s="14"/>
      <c r="J4" s="14"/>
      <c r="K4" s="14"/>
      <c r="L4" s="14"/>
      <c r="M4" s="14"/>
      <c r="N4" s="15"/>
      <c r="O4" s="12" t="s">
        <v>10</v>
      </c>
      <c r="P4" s="12" t="s">
        <v>11</v>
      </c>
      <c r="Q4" s="16" t="s">
        <v>12</v>
      </c>
      <c r="R4" s="16" t="s">
        <v>13</v>
      </c>
      <c r="S4" s="17" t="s">
        <v>14</v>
      </c>
      <c r="T4" s="18" t="s">
        <v>15</v>
      </c>
      <c r="U4" s="7"/>
    </row>
    <row r="5" spans="1:21" ht="23.25" customHeight="1" x14ac:dyDescent="0.15">
      <c r="A5" s="19"/>
      <c r="B5" s="89"/>
      <c r="C5" s="90"/>
      <c r="D5" s="19"/>
      <c r="E5" s="19"/>
      <c r="F5" s="19"/>
      <c r="G5" s="19"/>
      <c r="H5" s="12" t="s">
        <v>16</v>
      </c>
      <c r="I5" s="20" t="s">
        <v>17</v>
      </c>
      <c r="J5" s="20"/>
      <c r="K5" s="20"/>
      <c r="L5" s="20"/>
      <c r="M5" s="20"/>
      <c r="N5" s="20" t="s">
        <v>18</v>
      </c>
      <c r="O5" s="19"/>
      <c r="P5" s="19"/>
      <c r="Q5" s="21"/>
      <c r="R5" s="21"/>
      <c r="S5" s="22"/>
      <c r="T5" s="18"/>
      <c r="U5" s="7"/>
    </row>
    <row r="6" spans="1:21" ht="31.5" customHeight="1" x14ac:dyDescent="0.15">
      <c r="A6" s="23"/>
      <c r="B6" s="91"/>
      <c r="C6" s="92"/>
      <c r="D6" s="23"/>
      <c r="E6" s="23"/>
      <c r="F6" s="23"/>
      <c r="G6" s="23"/>
      <c r="H6" s="23"/>
      <c r="I6" s="24" t="s">
        <v>19</v>
      </c>
      <c r="J6" s="24" t="s">
        <v>20</v>
      </c>
      <c r="K6" s="24" t="s">
        <v>21</v>
      </c>
      <c r="L6" s="24" t="s">
        <v>22</v>
      </c>
      <c r="M6" s="24" t="s">
        <v>23</v>
      </c>
      <c r="N6" s="20"/>
      <c r="O6" s="23"/>
      <c r="P6" s="23"/>
      <c r="Q6" s="25"/>
      <c r="R6" s="25"/>
      <c r="S6" s="26"/>
      <c r="T6" s="18"/>
      <c r="U6" s="7"/>
    </row>
    <row r="7" spans="1:21" ht="69" customHeight="1" x14ac:dyDescent="0.15">
      <c r="A7" s="27">
        <v>1</v>
      </c>
      <c r="B7" s="28" t="s">
        <v>79</v>
      </c>
      <c r="C7" s="29"/>
      <c r="D7" s="30" t="s">
        <v>119</v>
      </c>
      <c r="E7" s="2" t="s">
        <v>211</v>
      </c>
      <c r="F7" s="81" t="s">
        <v>145</v>
      </c>
      <c r="G7" s="30" t="s">
        <v>152</v>
      </c>
      <c r="H7" s="30">
        <f>SUM(I7+N7)</f>
        <v>1000</v>
      </c>
      <c r="I7" s="30">
        <v>1000</v>
      </c>
      <c r="J7" s="30"/>
      <c r="K7" s="30">
        <v>1000</v>
      </c>
      <c r="L7" s="30"/>
      <c r="M7" s="30"/>
      <c r="N7" s="30"/>
      <c r="O7" s="30" t="s">
        <v>178</v>
      </c>
      <c r="P7" s="30" t="s">
        <v>153</v>
      </c>
      <c r="Q7" s="30" t="s">
        <v>182</v>
      </c>
      <c r="R7" s="2" t="s">
        <v>217</v>
      </c>
      <c r="S7" s="88" t="s">
        <v>218</v>
      </c>
      <c r="T7" s="30" t="s">
        <v>29</v>
      </c>
    </row>
    <row r="8" spans="1:21" ht="60.75" customHeight="1" x14ac:dyDescent="0.15">
      <c r="A8" s="27">
        <v>2</v>
      </c>
      <c r="B8" s="28" t="s">
        <v>80</v>
      </c>
      <c r="C8" s="29"/>
      <c r="D8" s="30" t="s">
        <v>119</v>
      </c>
      <c r="E8" s="2" t="s">
        <v>212</v>
      </c>
      <c r="F8" s="81" t="s">
        <v>145</v>
      </c>
      <c r="G8" s="30" t="s">
        <v>152</v>
      </c>
      <c r="H8" s="30">
        <f t="shared" ref="H8:H71" si="0">SUM(I8+N8)</f>
        <v>2097.1799999999998</v>
      </c>
      <c r="I8" s="30">
        <v>2097.1799999999998</v>
      </c>
      <c r="J8" s="30"/>
      <c r="K8" s="30">
        <v>2097.1799999999998</v>
      </c>
      <c r="L8" s="30"/>
      <c r="M8" s="30"/>
      <c r="N8" s="30"/>
      <c r="O8" s="30" t="s">
        <v>178</v>
      </c>
      <c r="P8" s="30" t="s">
        <v>153</v>
      </c>
      <c r="Q8" s="30" t="s">
        <v>181</v>
      </c>
      <c r="R8" s="2" t="s">
        <v>219</v>
      </c>
      <c r="S8" s="88" t="s">
        <v>218</v>
      </c>
      <c r="T8" s="30" t="s">
        <v>29</v>
      </c>
    </row>
    <row r="9" spans="1:21" ht="74.25" customHeight="1" x14ac:dyDescent="0.15">
      <c r="A9" s="27">
        <v>3</v>
      </c>
      <c r="B9" s="28" t="s">
        <v>81</v>
      </c>
      <c r="C9" s="29"/>
      <c r="D9" s="30" t="s">
        <v>119</v>
      </c>
      <c r="E9" s="2" t="s">
        <v>213</v>
      </c>
      <c r="F9" s="81" t="s">
        <v>145</v>
      </c>
      <c r="G9" s="30" t="s">
        <v>152</v>
      </c>
      <c r="H9" s="30">
        <f t="shared" si="0"/>
        <v>1072.74</v>
      </c>
      <c r="I9" s="30">
        <v>1072.74</v>
      </c>
      <c r="J9" s="30"/>
      <c r="K9" s="30">
        <v>1072.74</v>
      </c>
      <c r="L9" s="30"/>
      <c r="M9" s="30"/>
      <c r="N9" s="30"/>
      <c r="O9" s="30" t="s">
        <v>179</v>
      </c>
      <c r="P9" s="30" t="s">
        <v>153</v>
      </c>
      <c r="Q9" s="30" t="s">
        <v>182</v>
      </c>
      <c r="R9" s="2" t="s">
        <v>220</v>
      </c>
      <c r="S9" s="88" t="s">
        <v>221</v>
      </c>
      <c r="T9" s="30" t="s">
        <v>29</v>
      </c>
    </row>
    <row r="10" spans="1:21" ht="86.25" customHeight="1" x14ac:dyDescent="0.15">
      <c r="A10" s="27">
        <v>4</v>
      </c>
      <c r="B10" s="28" t="s">
        <v>82</v>
      </c>
      <c r="C10" s="29"/>
      <c r="D10" s="30" t="s">
        <v>119</v>
      </c>
      <c r="E10" s="2" t="s">
        <v>214</v>
      </c>
      <c r="F10" s="81" t="s">
        <v>145</v>
      </c>
      <c r="G10" s="30" t="s">
        <v>152</v>
      </c>
      <c r="H10" s="30">
        <f t="shared" si="0"/>
        <v>465.52</v>
      </c>
      <c r="I10" s="30">
        <v>465.52</v>
      </c>
      <c r="J10" s="30"/>
      <c r="K10" s="30">
        <v>465.52</v>
      </c>
      <c r="L10" s="30"/>
      <c r="M10" s="30"/>
      <c r="N10" s="30"/>
      <c r="O10" s="30" t="s">
        <v>179</v>
      </c>
      <c r="P10" s="30" t="s">
        <v>153</v>
      </c>
      <c r="Q10" s="30" t="s">
        <v>181</v>
      </c>
      <c r="R10" s="2" t="s">
        <v>222</v>
      </c>
      <c r="S10" s="88" t="s">
        <v>221</v>
      </c>
      <c r="T10" s="30" t="s">
        <v>29</v>
      </c>
    </row>
    <row r="11" spans="1:21" ht="61.5" customHeight="1" x14ac:dyDescent="0.15">
      <c r="A11" s="27">
        <v>5</v>
      </c>
      <c r="B11" s="28" t="s">
        <v>83</v>
      </c>
      <c r="C11" s="29"/>
      <c r="D11" s="30" t="s">
        <v>119</v>
      </c>
      <c r="E11" s="2" t="s">
        <v>215</v>
      </c>
      <c r="F11" s="81" t="s">
        <v>145</v>
      </c>
      <c r="G11" s="30" t="s">
        <v>152</v>
      </c>
      <c r="H11" s="30">
        <f t="shared" si="0"/>
        <v>281.33</v>
      </c>
      <c r="I11" s="30">
        <v>281.33</v>
      </c>
      <c r="J11" s="30"/>
      <c r="K11" s="30">
        <v>281.33</v>
      </c>
      <c r="L11" s="30"/>
      <c r="M11" s="30"/>
      <c r="N11" s="30"/>
      <c r="O11" s="30" t="s">
        <v>179</v>
      </c>
      <c r="P11" s="30" t="s">
        <v>153</v>
      </c>
      <c r="Q11" s="30" t="s">
        <v>182</v>
      </c>
      <c r="R11" s="2" t="s">
        <v>223</v>
      </c>
      <c r="S11" s="88" t="s">
        <v>221</v>
      </c>
      <c r="T11" s="30" t="s">
        <v>29</v>
      </c>
    </row>
    <row r="12" spans="1:21" ht="60" customHeight="1" x14ac:dyDescent="0.15">
      <c r="A12" s="27">
        <v>6</v>
      </c>
      <c r="B12" s="28" t="s">
        <v>84</v>
      </c>
      <c r="C12" s="29"/>
      <c r="D12" s="30" t="s">
        <v>119</v>
      </c>
      <c r="E12" s="2" t="s">
        <v>216</v>
      </c>
      <c r="F12" s="81" t="s">
        <v>145</v>
      </c>
      <c r="G12" s="30" t="s">
        <v>152</v>
      </c>
      <c r="H12" s="30">
        <f t="shared" si="0"/>
        <v>83.23</v>
      </c>
      <c r="I12" s="30">
        <v>83.23</v>
      </c>
      <c r="J12" s="30"/>
      <c r="K12" s="30">
        <v>83.23</v>
      </c>
      <c r="L12" s="30"/>
      <c r="M12" s="30"/>
      <c r="N12" s="30"/>
      <c r="O12" s="30" t="s">
        <v>179</v>
      </c>
      <c r="P12" s="30" t="s">
        <v>153</v>
      </c>
      <c r="Q12" s="30" t="s">
        <v>181</v>
      </c>
      <c r="R12" s="2" t="s">
        <v>224</v>
      </c>
      <c r="S12" s="88" t="s">
        <v>221</v>
      </c>
      <c r="T12" s="30" t="s">
        <v>29</v>
      </c>
    </row>
    <row r="13" spans="1:21" ht="51" customHeight="1" x14ac:dyDescent="0.15">
      <c r="A13" s="27">
        <v>7</v>
      </c>
      <c r="B13" s="28" t="s">
        <v>27</v>
      </c>
      <c r="C13" s="29"/>
      <c r="D13" s="30" t="s">
        <v>119</v>
      </c>
      <c r="E13" s="87" t="s">
        <v>227</v>
      </c>
      <c r="F13" s="81" t="s">
        <v>145</v>
      </c>
      <c r="G13" s="30" t="s">
        <v>206</v>
      </c>
      <c r="H13" s="30">
        <f t="shared" si="0"/>
        <v>152</v>
      </c>
      <c r="I13" s="30">
        <v>152</v>
      </c>
      <c r="J13" s="30">
        <v>152</v>
      </c>
      <c r="K13" s="30"/>
      <c r="L13" s="30"/>
      <c r="M13" s="30"/>
      <c r="N13" s="30"/>
      <c r="O13" s="30" t="s">
        <v>179</v>
      </c>
      <c r="P13" s="30" t="s">
        <v>153</v>
      </c>
      <c r="Q13" s="30" t="s">
        <v>182</v>
      </c>
      <c r="R13" s="2" t="s">
        <v>225</v>
      </c>
      <c r="S13" s="88" t="s">
        <v>221</v>
      </c>
      <c r="T13" s="31"/>
    </row>
    <row r="14" spans="1:21" ht="51" customHeight="1" x14ac:dyDescent="0.15">
      <c r="A14" s="27">
        <v>8</v>
      </c>
      <c r="B14" s="28" t="s">
        <v>28</v>
      </c>
      <c r="C14" s="29"/>
      <c r="D14" s="30" t="s">
        <v>119</v>
      </c>
      <c r="E14" s="2" t="s">
        <v>228</v>
      </c>
      <c r="F14" s="81" t="s">
        <v>145</v>
      </c>
      <c r="G14" s="30" t="s">
        <v>206</v>
      </c>
      <c r="H14" s="30">
        <f t="shared" si="0"/>
        <v>448</v>
      </c>
      <c r="I14" s="30">
        <v>448</v>
      </c>
      <c r="J14" s="30">
        <v>448</v>
      </c>
      <c r="K14" s="30"/>
      <c r="L14" s="30"/>
      <c r="M14" s="30"/>
      <c r="N14" s="30"/>
      <c r="O14" s="30" t="s">
        <v>179</v>
      </c>
      <c r="P14" s="30" t="s">
        <v>153</v>
      </c>
      <c r="Q14" s="30" t="s">
        <v>181</v>
      </c>
      <c r="R14" s="2" t="s">
        <v>226</v>
      </c>
      <c r="S14" s="88" t="s">
        <v>218</v>
      </c>
      <c r="T14" s="31"/>
    </row>
    <row r="15" spans="1:21" ht="51" customHeight="1" x14ac:dyDescent="0.15">
      <c r="A15" s="27">
        <v>9</v>
      </c>
      <c r="B15" s="28" t="s">
        <v>85</v>
      </c>
      <c r="C15" s="29"/>
      <c r="D15" s="30" t="s">
        <v>119</v>
      </c>
      <c r="E15" s="2" t="s">
        <v>231</v>
      </c>
      <c r="F15" s="81" t="s">
        <v>145</v>
      </c>
      <c r="G15" s="30" t="s">
        <v>207</v>
      </c>
      <c r="H15" s="30">
        <f t="shared" si="0"/>
        <v>142</v>
      </c>
      <c r="I15" s="30">
        <v>142</v>
      </c>
      <c r="J15" s="30"/>
      <c r="K15" s="30"/>
      <c r="L15" s="30"/>
      <c r="M15" s="30">
        <v>142</v>
      </c>
      <c r="N15" s="30"/>
      <c r="O15" s="30" t="s">
        <v>179</v>
      </c>
      <c r="P15" s="30" t="s">
        <v>153</v>
      </c>
      <c r="Q15" s="30" t="s">
        <v>182</v>
      </c>
      <c r="R15" s="2" t="s">
        <v>229</v>
      </c>
      <c r="S15" s="88" t="s">
        <v>230</v>
      </c>
      <c r="T15" s="31"/>
    </row>
    <row r="16" spans="1:21" ht="51" customHeight="1" x14ac:dyDescent="0.15">
      <c r="A16" s="27">
        <v>10</v>
      </c>
      <c r="B16" s="28" t="s">
        <v>25</v>
      </c>
      <c r="C16" s="29"/>
      <c r="D16" s="30" t="s">
        <v>120</v>
      </c>
      <c r="E16" s="2" t="s">
        <v>235</v>
      </c>
      <c r="F16" s="81" t="s">
        <v>145</v>
      </c>
      <c r="G16" s="30" t="s">
        <v>206</v>
      </c>
      <c r="H16" s="30">
        <f t="shared" si="0"/>
        <v>17</v>
      </c>
      <c r="I16" s="33">
        <v>17</v>
      </c>
      <c r="J16" s="34">
        <v>17</v>
      </c>
      <c r="K16" s="34"/>
      <c r="L16" s="34"/>
      <c r="M16" s="34"/>
      <c r="N16" s="35"/>
      <c r="O16" s="30" t="s">
        <v>179</v>
      </c>
      <c r="P16" s="30" t="s">
        <v>154</v>
      </c>
      <c r="Q16" s="30" t="s">
        <v>183</v>
      </c>
      <c r="R16" s="2" t="s">
        <v>233</v>
      </c>
      <c r="S16" s="88" t="s">
        <v>234</v>
      </c>
      <c r="T16" s="31"/>
    </row>
    <row r="17" spans="1:20" ht="51" customHeight="1" x14ac:dyDescent="0.15">
      <c r="A17" s="27">
        <v>11</v>
      </c>
      <c r="B17" s="28" t="s">
        <v>24</v>
      </c>
      <c r="C17" s="29"/>
      <c r="D17" s="30" t="s">
        <v>120</v>
      </c>
      <c r="E17" s="2" t="s">
        <v>232</v>
      </c>
      <c r="F17" s="81" t="s">
        <v>145</v>
      </c>
      <c r="G17" s="30" t="s">
        <v>206</v>
      </c>
      <c r="H17" s="30">
        <f t="shared" si="0"/>
        <v>230</v>
      </c>
      <c r="I17" s="33">
        <v>230</v>
      </c>
      <c r="J17" s="34">
        <v>230</v>
      </c>
      <c r="K17" s="34"/>
      <c r="L17" s="34"/>
      <c r="M17" s="34"/>
      <c r="N17" s="35"/>
      <c r="O17" s="30" t="s">
        <v>179</v>
      </c>
      <c r="P17" s="30" t="s">
        <v>154</v>
      </c>
      <c r="Q17" s="30" t="s">
        <v>183</v>
      </c>
      <c r="R17" s="2" t="s">
        <v>233</v>
      </c>
      <c r="S17" s="88" t="s">
        <v>234</v>
      </c>
      <c r="T17" s="31"/>
    </row>
    <row r="18" spans="1:20" ht="51" customHeight="1" x14ac:dyDescent="0.15">
      <c r="A18" s="36">
        <v>12</v>
      </c>
      <c r="B18" s="78" t="s">
        <v>26</v>
      </c>
      <c r="C18" s="30" t="s">
        <v>86</v>
      </c>
      <c r="D18" s="30" t="s">
        <v>120</v>
      </c>
      <c r="E18" s="78" t="s">
        <v>236</v>
      </c>
      <c r="F18" s="81" t="s">
        <v>145</v>
      </c>
      <c r="G18" s="30" t="s">
        <v>206</v>
      </c>
      <c r="H18" s="78">
        <f t="shared" si="0"/>
        <v>725</v>
      </c>
      <c r="I18" s="37">
        <v>725</v>
      </c>
      <c r="J18" s="38">
        <v>725</v>
      </c>
      <c r="K18" s="34"/>
      <c r="L18" s="34"/>
      <c r="M18" s="34"/>
      <c r="N18" s="39"/>
      <c r="O18" s="30" t="s">
        <v>179</v>
      </c>
      <c r="P18" s="30" t="s">
        <v>154</v>
      </c>
      <c r="Q18" s="30" t="s">
        <v>183</v>
      </c>
      <c r="R18" s="93" t="s">
        <v>237</v>
      </c>
      <c r="S18" s="104" t="s">
        <v>238</v>
      </c>
      <c r="T18" s="34"/>
    </row>
    <row r="19" spans="1:20" ht="51" customHeight="1" x14ac:dyDescent="0.15">
      <c r="A19" s="40"/>
      <c r="B19" s="80"/>
      <c r="C19" s="30" t="s">
        <v>87</v>
      </c>
      <c r="D19" s="30" t="s">
        <v>120</v>
      </c>
      <c r="E19" s="80"/>
      <c r="F19" s="81" t="s">
        <v>145</v>
      </c>
      <c r="G19" s="30" t="s">
        <v>206</v>
      </c>
      <c r="H19" s="80"/>
      <c r="I19" s="41"/>
      <c r="J19" s="42"/>
      <c r="K19" s="34"/>
      <c r="L19" s="34"/>
      <c r="M19" s="34"/>
      <c r="N19" s="43"/>
      <c r="O19" s="30" t="s">
        <v>179</v>
      </c>
      <c r="P19" s="30" t="s">
        <v>154</v>
      </c>
      <c r="Q19" s="30" t="s">
        <v>183</v>
      </c>
      <c r="R19" s="94"/>
      <c r="S19" s="100"/>
      <c r="T19" s="34"/>
    </row>
    <row r="20" spans="1:20" ht="51" customHeight="1" x14ac:dyDescent="0.15">
      <c r="A20" s="27">
        <v>13</v>
      </c>
      <c r="B20" s="44" t="s">
        <v>121</v>
      </c>
      <c r="C20" s="45"/>
      <c r="D20" s="30" t="s">
        <v>122</v>
      </c>
      <c r="E20" s="2" t="s">
        <v>239</v>
      </c>
      <c r="F20" s="81" t="s">
        <v>145</v>
      </c>
      <c r="G20" s="30" t="s">
        <v>206</v>
      </c>
      <c r="H20" s="30">
        <f t="shared" si="0"/>
        <v>100</v>
      </c>
      <c r="I20" s="33">
        <v>100</v>
      </c>
      <c r="J20" s="34">
        <v>100</v>
      </c>
      <c r="K20" s="34"/>
      <c r="L20" s="34"/>
      <c r="M20" s="34"/>
      <c r="N20" s="35"/>
      <c r="O20" s="30" t="s">
        <v>179</v>
      </c>
      <c r="P20" s="30" t="s">
        <v>155</v>
      </c>
      <c r="Q20" s="30" t="s">
        <v>184</v>
      </c>
      <c r="R20" s="2" t="s">
        <v>240</v>
      </c>
      <c r="S20" s="88" t="s">
        <v>238</v>
      </c>
      <c r="T20" s="34"/>
    </row>
    <row r="21" spans="1:20" ht="51" customHeight="1" x14ac:dyDescent="0.15">
      <c r="A21" s="36">
        <v>14</v>
      </c>
      <c r="B21" s="78" t="s">
        <v>41</v>
      </c>
      <c r="C21" s="30" t="s">
        <v>88</v>
      </c>
      <c r="D21" s="30" t="s">
        <v>32</v>
      </c>
      <c r="E21" s="78" t="s">
        <v>241</v>
      </c>
      <c r="F21" s="81" t="s">
        <v>145</v>
      </c>
      <c r="G21" s="30" t="s">
        <v>206</v>
      </c>
      <c r="H21" s="78">
        <f t="shared" si="0"/>
        <v>375</v>
      </c>
      <c r="I21" s="46">
        <v>375</v>
      </c>
      <c r="J21" s="47">
        <v>375</v>
      </c>
      <c r="K21" s="47"/>
      <c r="L21" s="47"/>
      <c r="M21" s="47"/>
      <c r="N21" s="48"/>
      <c r="O21" s="30" t="s">
        <v>179</v>
      </c>
      <c r="P21" s="30" t="s">
        <v>155</v>
      </c>
      <c r="Q21" s="30" t="s">
        <v>184</v>
      </c>
      <c r="R21" s="93" t="s">
        <v>242</v>
      </c>
      <c r="S21" s="93" t="s">
        <v>238</v>
      </c>
      <c r="T21" s="34"/>
    </row>
    <row r="22" spans="1:20" ht="51" customHeight="1" x14ac:dyDescent="0.15">
      <c r="A22" s="49"/>
      <c r="B22" s="79"/>
      <c r="C22" s="30" t="s">
        <v>89</v>
      </c>
      <c r="D22" s="30" t="s">
        <v>32</v>
      </c>
      <c r="E22" s="79"/>
      <c r="F22" s="81" t="s">
        <v>145</v>
      </c>
      <c r="G22" s="30" t="s">
        <v>206</v>
      </c>
      <c r="H22" s="79"/>
      <c r="I22" s="37"/>
      <c r="J22" s="47"/>
      <c r="K22" s="47"/>
      <c r="L22" s="47"/>
      <c r="M22" s="47"/>
      <c r="N22" s="50"/>
      <c r="O22" s="30" t="s">
        <v>179</v>
      </c>
      <c r="P22" s="30" t="s">
        <v>155</v>
      </c>
      <c r="Q22" s="30" t="s">
        <v>184</v>
      </c>
      <c r="R22" s="97"/>
      <c r="S22" s="97"/>
      <c r="T22" s="34"/>
    </row>
    <row r="23" spans="1:20" ht="51" customHeight="1" x14ac:dyDescent="0.15">
      <c r="A23" s="49"/>
      <c r="B23" s="79"/>
      <c r="C23" s="30" t="s">
        <v>90</v>
      </c>
      <c r="D23" s="30" t="s">
        <v>32</v>
      </c>
      <c r="E23" s="79"/>
      <c r="F23" s="81" t="s">
        <v>145</v>
      </c>
      <c r="G23" s="30" t="s">
        <v>206</v>
      </c>
      <c r="H23" s="79"/>
      <c r="I23" s="37"/>
      <c r="J23" s="47"/>
      <c r="K23" s="47"/>
      <c r="L23" s="47"/>
      <c r="M23" s="47"/>
      <c r="N23" s="50"/>
      <c r="O23" s="30" t="s">
        <v>179</v>
      </c>
      <c r="P23" s="30" t="s">
        <v>155</v>
      </c>
      <c r="Q23" s="30" t="s">
        <v>184</v>
      </c>
      <c r="R23" s="97"/>
      <c r="S23" s="97"/>
      <c r="T23" s="34"/>
    </row>
    <row r="24" spans="1:20" ht="51" customHeight="1" x14ac:dyDescent="0.15">
      <c r="A24" s="40"/>
      <c r="B24" s="80"/>
      <c r="C24" s="30" t="s">
        <v>91</v>
      </c>
      <c r="D24" s="30" t="s">
        <v>32</v>
      </c>
      <c r="E24" s="80"/>
      <c r="F24" s="81" t="s">
        <v>145</v>
      </c>
      <c r="G24" s="30" t="s">
        <v>206</v>
      </c>
      <c r="H24" s="80"/>
      <c r="I24" s="41"/>
      <c r="J24" s="47"/>
      <c r="K24" s="47"/>
      <c r="L24" s="47"/>
      <c r="M24" s="47"/>
      <c r="N24" s="51"/>
      <c r="O24" s="30" t="s">
        <v>179</v>
      </c>
      <c r="P24" s="30" t="s">
        <v>155</v>
      </c>
      <c r="Q24" s="30" t="s">
        <v>184</v>
      </c>
      <c r="R24" s="94"/>
      <c r="S24" s="94"/>
      <c r="T24" s="34"/>
    </row>
    <row r="25" spans="1:20" ht="51" customHeight="1" x14ac:dyDescent="0.15">
      <c r="A25" s="27">
        <v>15</v>
      </c>
      <c r="B25" s="28" t="s">
        <v>33</v>
      </c>
      <c r="C25" s="29"/>
      <c r="D25" s="30" t="s">
        <v>32</v>
      </c>
      <c r="E25" s="2" t="s">
        <v>243</v>
      </c>
      <c r="F25" s="81" t="s">
        <v>145</v>
      </c>
      <c r="G25" s="30" t="s">
        <v>206</v>
      </c>
      <c r="H25" s="30">
        <f t="shared" si="0"/>
        <v>30</v>
      </c>
      <c r="I25" s="52">
        <v>30</v>
      </c>
      <c r="J25" s="34">
        <v>30</v>
      </c>
      <c r="K25" s="34"/>
      <c r="L25" s="34"/>
      <c r="M25" s="34"/>
      <c r="N25" s="53"/>
      <c r="O25" s="30" t="s">
        <v>179</v>
      </c>
      <c r="P25" s="30" t="s">
        <v>155</v>
      </c>
      <c r="Q25" s="30" t="s">
        <v>184</v>
      </c>
      <c r="R25" s="2" t="s">
        <v>233</v>
      </c>
      <c r="S25" s="88" t="s">
        <v>234</v>
      </c>
      <c r="T25" s="34"/>
    </row>
    <row r="26" spans="1:20" ht="51" customHeight="1" x14ac:dyDescent="0.15">
      <c r="A26" s="27">
        <v>16</v>
      </c>
      <c r="B26" s="28" t="s">
        <v>34</v>
      </c>
      <c r="C26" s="29"/>
      <c r="D26" s="30" t="s">
        <v>32</v>
      </c>
      <c r="E26" s="2" t="s">
        <v>244</v>
      </c>
      <c r="F26" s="81" t="s">
        <v>145</v>
      </c>
      <c r="G26" s="30" t="s">
        <v>206</v>
      </c>
      <c r="H26" s="30">
        <f t="shared" si="0"/>
        <v>30</v>
      </c>
      <c r="I26" s="52">
        <v>30</v>
      </c>
      <c r="J26" s="34">
        <v>30</v>
      </c>
      <c r="K26" s="34"/>
      <c r="L26" s="34"/>
      <c r="M26" s="34"/>
      <c r="N26" s="53"/>
      <c r="O26" s="30" t="s">
        <v>179</v>
      </c>
      <c r="P26" s="30" t="s">
        <v>155</v>
      </c>
      <c r="Q26" s="30" t="s">
        <v>184</v>
      </c>
      <c r="R26" s="2" t="s">
        <v>233</v>
      </c>
      <c r="S26" s="88" t="s">
        <v>234</v>
      </c>
      <c r="T26" s="34"/>
    </row>
    <row r="27" spans="1:20" ht="51" customHeight="1" x14ac:dyDescent="0.15">
      <c r="A27" s="27">
        <v>17</v>
      </c>
      <c r="B27" s="28" t="s">
        <v>35</v>
      </c>
      <c r="C27" s="29"/>
      <c r="D27" s="30" t="s">
        <v>32</v>
      </c>
      <c r="E27" s="2" t="s">
        <v>245</v>
      </c>
      <c r="F27" s="81" t="s">
        <v>145</v>
      </c>
      <c r="G27" s="30" t="s">
        <v>206</v>
      </c>
      <c r="H27" s="30">
        <f t="shared" si="0"/>
        <v>30</v>
      </c>
      <c r="I27" s="52">
        <v>30</v>
      </c>
      <c r="J27" s="34">
        <v>30</v>
      </c>
      <c r="K27" s="34"/>
      <c r="L27" s="34"/>
      <c r="M27" s="34"/>
      <c r="N27" s="53"/>
      <c r="O27" s="30" t="s">
        <v>179</v>
      </c>
      <c r="P27" s="30" t="s">
        <v>155</v>
      </c>
      <c r="Q27" s="30" t="s">
        <v>184</v>
      </c>
      <c r="R27" s="2" t="s">
        <v>233</v>
      </c>
      <c r="S27" s="88" t="s">
        <v>234</v>
      </c>
      <c r="T27" s="34"/>
    </row>
    <row r="28" spans="1:20" ht="51" customHeight="1" x14ac:dyDescent="0.15">
      <c r="A28" s="27">
        <v>18</v>
      </c>
      <c r="B28" s="28" t="s">
        <v>36</v>
      </c>
      <c r="C28" s="29"/>
      <c r="D28" s="30" t="s">
        <v>32</v>
      </c>
      <c r="E28" s="2" t="s">
        <v>246</v>
      </c>
      <c r="F28" s="81" t="s">
        <v>145</v>
      </c>
      <c r="G28" s="30" t="s">
        <v>206</v>
      </c>
      <c r="H28" s="30">
        <f t="shared" si="0"/>
        <v>10</v>
      </c>
      <c r="I28" s="52">
        <v>10</v>
      </c>
      <c r="J28" s="34">
        <v>10</v>
      </c>
      <c r="K28" s="34"/>
      <c r="L28" s="34"/>
      <c r="M28" s="34"/>
      <c r="N28" s="53"/>
      <c r="O28" s="30" t="s">
        <v>179</v>
      </c>
      <c r="P28" s="30" t="s">
        <v>155</v>
      </c>
      <c r="Q28" s="30" t="s">
        <v>184</v>
      </c>
      <c r="R28" s="2" t="s">
        <v>233</v>
      </c>
      <c r="S28" s="88" t="s">
        <v>234</v>
      </c>
      <c r="T28" s="34"/>
    </row>
    <row r="29" spans="1:20" ht="51" customHeight="1" x14ac:dyDescent="0.15">
      <c r="A29" s="27">
        <v>19</v>
      </c>
      <c r="B29" s="28" t="s">
        <v>37</v>
      </c>
      <c r="C29" s="29"/>
      <c r="D29" s="30" t="s">
        <v>32</v>
      </c>
      <c r="E29" s="2" t="s">
        <v>247</v>
      </c>
      <c r="F29" s="81" t="s">
        <v>145</v>
      </c>
      <c r="G29" s="30" t="s">
        <v>206</v>
      </c>
      <c r="H29" s="30">
        <f t="shared" si="0"/>
        <v>30</v>
      </c>
      <c r="I29" s="52">
        <v>30</v>
      </c>
      <c r="J29" s="34">
        <v>30</v>
      </c>
      <c r="K29" s="34"/>
      <c r="L29" s="34"/>
      <c r="M29" s="34"/>
      <c r="N29" s="53"/>
      <c r="O29" s="30" t="s">
        <v>179</v>
      </c>
      <c r="P29" s="30" t="s">
        <v>155</v>
      </c>
      <c r="Q29" s="30" t="s">
        <v>184</v>
      </c>
      <c r="R29" s="2" t="s">
        <v>233</v>
      </c>
      <c r="S29" s="88" t="s">
        <v>234</v>
      </c>
      <c r="T29" s="34"/>
    </row>
    <row r="30" spans="1:20" ht="51" customHeight="1" x14ac:dyDescent="0.15">
      <c r="A30" s="27">
        <v>20</v>
      </c>
      <c r="B30" s="28" t="s">
        <v>38</v>
      </c>
      <c r="C30" s="29"/>
      <c r="D30" s="81" t="s">
        <v>32</v>
      </c>
      <c r="E30" s="2" t="s">
        <v>248</v>
      </c>
      <c r="F30" s="81" t="s">
        <v>145</v>
      </c>
      <c r="G30" s="30" t="s">
        <v>206</v>
      </c>
      <c r="H30" s="30">
        <f t="shared" si="0"/>
        <v>25</v>
      </c>
      <c r="I30" s="52">
        <v>25</v>
      </c>
      <c r="J30" s="34">
        <v>25</v>
      </c>
      <c r="K30" s="34"/>
      <c r="L30" s="34"/>
      <c r="M30" s="34"/>
      <c r="N30" s="53"/>
      <c r="O30" s="30" t="s">
        <v>179</v>
      </c>
      <c r="P30" s="30" t="s">
        <v>155</v>
      </c>
      <c r="Q30" s="30" t="s">
        <v>184</v>
      </c>
      <c r="R30" s="2" t="s">
        <v>251</v>
      </c>
      <c r="S30" s="88" t="s">
        <v>234</v>
      </c>
      <c r="T30" s="34"/>
    </row>
    <row r="31" spans="1:20" ht="51" customHeight="1" x14ac:dyDescent="0.15">
      <c r="A31" s="27">
        <v>21</v>
      </c>
      <c r="B31" s="28" t="s">
        <v>39</v>
      </c>
      <c r="C31" s="29"/>
      <c r="D31" s="82" t="s">
        <v>32</v>
      </c>
      <c r="E31" s="2" t="s">
        <v>249</v>
      </c>
      <c r="F31" s="81" t="s">
        <v>145</v>
      </c>
      <c r="G31" s="30" t="s">
        <v>206</v>
      </c>
      <c r="H31" s="30">
        <f t="shared" si="0"/>
        <v>30</v>
      </c>
      <c r="I31" s="33">
        <v>30</v>
      </c>
      <c r="J31" s="34">
        <v>30</v>
      </c>
      <c r="K31" s="34"/>
      <c r="L31" s="34"/>
      <c r="M31" s="34"/>
      <c r="N31" s="35"/>
      <c r="O31" s="30" t="s">
        <v>179</v>
      </c>
      <c r="P31" s="30" t="s">
        <v>155</v>
      </c>
      <c r="Q31" s="30" t="s">
        <v>184</v>
      </c>
      <c r="R31" s="2" t="s">
        <v>251</v>
      </c>
      <c r="S31" s="88" t="s">
        <v>234</v>
      </c>
      <c r="T31" s="34"/>
    </row>
    <row r="32" spans="1:20" ht="51" customHeight="1" x14ac:dyDescent="0.15">
      <c r="A32" s="27">
        <v>22</v>
      </c>
      <c r="B32" s="28" t="s">
        <v>40</v>
      </c>
      <c r="C32" s="29"/>
      <c r="D32" s="30" t="s">
        <v>32</v>
      </c>
      <c r="E32" s="95" t="s">
        <v>250</v>
      </c>
      <c r="F32" s="81" t="s">
        <v>145</v>
      </c>
      <c r="G32" s="30" t="s">
        <v>206</v>
      </c>
      <c r="H32" s="30">
        <f t="shared" si="0"/>
        <v>30</v>
      </c>
      <c r="I32" s="33">
        <v>30</v>
      </c>
      <c r="J32" s="34">
        <v>30</v>
      </c>
      <c r="K32" s="34"/>
      <c r="L32" s="34"/>
      <c r="M32" s="34"/>
      <c r="N32" s="35"/>
      <c r="O32" s="30" t="s">
        <v>179</v>
      </c>
      <c r="P32" s="30" t="s">
        <v>155</v>
      </c>
      <c r="Q32" s="30" t="s">
        <v>184</v>
      </c>
      <c r="R32" s="2" t="s">
        <v>251</v>
      </c>
      <c r="S32" s="96" t="s">
        <v>234</v>
      </c>
      <c r="T32" s="34"/>
    </row>
    <row r="33" spans="1:21" ht="51" customHeight="1" x14ac:dyDescent="0.15">
      <c r="A33" s="27">
        <v>23</v>
      </c>
      <c r="B33" s="28" t="s">
        <v>42</v>
      </c>
      <c r="C33" s="29"/>
      <c r="D33" s="30" t="s">
        <v>32</v>
      </c>
      <c r="E33" s="2" t="s">
        <v>252</v>
      </c>
      <c r="F33" s="81" t="s">
        <v>145</v>
      </c>
      <c r="G33" s="30" t="s">
        <v>207</v>
      </c>
      <c r="H33" s="30">
        <f t="shared" si="0"/>
        <v>25</v>
      </c>
      <c r="I33" s="54">
        <v>25</v>
      </c>
      <c r="J33" s="34"/>
      <c r="K33" s="34"/>
      <c r="L33" s="34"/>
      <c r="M33" s="34">
        <v>25</v>
      </c>
      <c r="N33" s="55"/>
      <c r="O33" s="30" t="s">
        <v>179</v>
      </c>
      <c r="P33" s="30" t="s">
        <v>155</v>
      </c>
      <c r="Q33" s="30" t="s">
        <v>184</v>
      </c>
      <c r="R33" s="2" t="s">
        <v>233</v>
      </c>
      <c r="S33" s="96" t="s">
        <v>234</v>
      </c>
      <c r="T33" s="34"/>
    </row>
    <row r="34" spans="1:21" ht="51" customHeight="1" x14ac:dyDescent="0.15">
      <c r="A34" s="27">
        <v>24</v>
      </c>
      <c r="B34" s="28" t="s">
        <v>43</v>
      </c>
      <c r="C34" s="29"/>
      <c r="D34" s="30" t="s">
        <v>32</v>
      </c>
      <c r="E34" s="2" t="s">
        <v>253</v>
      </c>
      <c r="F34" s="81" t="s">
        <v>145</v>
      </c>
      <c r="G34" s="30" t="s">
        <v>207</v>
      </c>
      <c r="H34" s="30">
        <f t="shared" si="0"/>
        <v>30</v>
      </c>
      <c r="I34" s="54">
        <v>30</v>
      </c>
      <c r="J34" s="34"/>
      <c r="K34" s="34"/>
      <c r="L34" s="34"/>
      <c r="M34" s="34">
        <v>30</v>
      </c>
      <c r="N34" s="55"/>
      <c r="O34" s="30" t="s">
        <v>179</v>
      </c>
      <c r="P34" s="30" t="s">
        <v>155</v>
      </c>
      <c r="Q34" s="30" t="s">
        <v>184</v>
      </c>
      <c r="R34" s="2" t="s">
        <v>233</v>
      </c>
      <c r="S34" s="96" t="s">
        <v>234</v>
      </c>
      <c r="T34" s="34"/>
    </row>
    <row r="35" spans="1:21" ht="51" customHeight="1" x14ac:dyDescent="0.15">
      <c r="A35" s="27">
        <v>25</v>
      </c>
      <c r="B35" s="28" t="s">
        <v>44</v>
      </c>
      <c r="C35" s="29"/>
      <c r="D35" s="30" t="s">
        <v>32</v>
      </c>
      <c r="E35" s="2" t="s">
        <v>252</v>
      </c>
      <c r="F35" s="81" t="s">
        <v>145</v>
      </c>
      <c r="G35" s="30" t="s">
        <v>207</v>
      </c>
      <c r="H35" s="30">
        <f t="shared" si="0"/>
        <v>35</v>
      </c>
      <c r="I35" s="54">
        <v>35</v>
      </c>
      <c r="J35" s="34"/>
      <c r="K35" s="34"/>
      <c r="L35" s="34"/>
      <c r="M35" s="34">
        <v>35</v>
      </c>
      <c r="N35" s="55"/>
      <c r="O35" s="30" t="s">
        <v>179</v>
      </c>
      <c r="P35" s="30" t="s">
        <v>155</v>
      </c>
      <c r="Q35" s="30" t="s">
        <v>184</v>
      </c>
      <c r="R35" s="2" t="s">
        <v>233</v>
      </c>
      <c r="S35" s="96" t="s">
        <v>234</v>
      </c>
      <c r="T35" s="34"/>
    </row>
    <row r="36" spans="1:21" ht="51" customHeight="1" x14ac:dyDescent="0.15">
      <c r="A36" s="27">
        <v>26</v>
      </c>
      <c r="B36" s="44" t="s">
        <v>123</v>
      </c>
      <c r="C36" s="45"/>
      <c r="D36" s="30" t="s">
        <v>124</v>
      </c>
      <c r="E36" s="2" t="s">
        <v>254</v>
      </c>
      <c r="F36" s="81" t="s">
        <v>145</v>
      </c>
      <c r="G36" s="30" t="s">
        <v>206</v>
      </c>
      <c r="H36" s="30">
        <f t="shared" si="0"/>
        <v>140</v>
      </c>
      <c r="I36" s="56">
        <v>140</v>
      </c>
      <c r="J36" s="34">
        <v>140</v>
      </c>
      <c r="K36" s="34"/>
      <c r="L36" s="34"/>
      <c r="M36" s="34"/>
      <c r="N36" s="35"/>
      <c r="O36" s="30" t="s">
        <v>179</v>
      </c>
      <c r="P36" s="30" t="s">
        <v>157</v>
      </c>
      <c r="Q36" s="2" t="s">
        <v>185</v>
      </c>
      <c r="R36" s="95" t="s">
        <v>255</v>
      </c>
      <c r="S36" s="96" t="s">
        <v>256</v>
      </c>
      <c r="T36" s="34"/>
      <c r="U36" s="7"/>
    </row>
    <row r="37" spans="1:21" ht="51" customHeight="1" x14ac:dyDescent="0.15">
      <c r="A37" s="36">
        <v>27</v>
      </c>
      <c r="B37" s="78" t="s">
        <v>30</v>
      </c>
      <c r="C37" s="30" t="s">
        <v>92</v>
      </c>
      <c r="D37" s="83" t="s">
        <v>124</v>
      </c>
      <c r="E37" s="78" t="s">
        <v>257</v>
      </c>
      <c r="F37" s="81" t="s">
        <v>145</v>
      </c>
      <c r="G37" s="30" t="s">
        <v>206</v>
      </c>
      <c r="H37" s="78">
        <f t="shared" si="0"/>
        <v>530</v>
      </c>
      <c r="I37" s="57">
        <v>530</v>
      </c>
      <c r="J37" s="57">
        <v>530</v>
      </c>
      <c r="K37" s="57"/>
      <c r="L37" s="57"/>
      <c r="M37" s="57"/>
      <c r="N37" s="57"/>
      <c r="O37" s="30" t="s">
        <v>179</v>
      </c>
      <c r="P37" s="30" t="s">
        <v>157</v>
      </c>
      <c r="Q37" s="2" t="s">
        <v>185</v>
      </c>
      <c r="R37" s="93" t="s">
        <v>255</v>
      </c>
      <c r="S37" s="93" t="s">
        <v>256</v>
      </c>
      <c r="T37" s="34"/>
    </row>
    <row r="38" spans="1:21" ht="51" customHeight="1" x14ac:dyDescent="0.15">
      <c r="A38" s="49"/>
      <c r="B38" s="79"/>
      <c r="C38" s="30" t="s">
        <v>93</v>
      </c>
      <c r="D38" s="83" t="s">
        <v>156</v>
      </c>
      <c r="E38" s="79"/>
      <c r="F38" s="81" t="s">
        <v>145</v>
      </c>
      <c r="G38" s="30" t="s">
        <v>206</v>
      </c>
      <c r="H38" s="79"/>
      <c r="I38" s="58"/>
      <c r="J38" s="58"/>
      <c r="K38" s="58"/>
      <c r="L38" s="58"/>
      <c r="M38" s="58"/>
      <c r="N38" s="58"/>
      <c r="O38" s="30" t="s">
        <v>179</v>
      </c>
      <c r="P38" s="30" t="s">
        <v>157</v>
      </c>
      <c r="Q38" s="2" t="s">
        <v>185</v>
      </c>
      <c r="R38" s="97"/>
      <c r="S38" s="97"/>
      <c r="T38" s="34"/>
    </row>
    <row r="39" spans="1:21" ht="51" customHeight="1" x14ac:dyDescent="0.15">
      <c r="A39" s="40"/>
      <c r="B39" s="80"/>
      <c r="C39" s="30" t="s">
        <v>94</v>
      </c>
      <c r="D39" s="30" t="s">
        <v>124</v>
      </c>
      <c r="E39" s="80"/>
      <c r="F39" s="81" t="s">
        <v>145</v>
      </c>
      <c r="G39" s="30" t="s">
        <v>206</v>
      </c>
      <c r="H39" s="80"/>
      <c r="I39" s="58"/>
      <c r="J39" s="58"/>
      <c r="K39" s="58"/>
      <c r="L39" s="58"/>
      <c r="M39" s="58"/>
      <c r="N39" s="58"/>
      <c r="O39" s="30" t="s">
        <v>179</v>
      </c>
      <c r="P39" s="30" t="s">
        <v>157</v>
      </c>
      <c r="Q39" s="2" t="s">
        <v>185</v>
      </c>
      <c r="R39" s="94"/>
      <c r="S39" s="94"/>
      <c r="T39" s="34"/>
      <c r="U39" s="7"/>
    </row>
    <row r="40" spans="1:21" ht="51" customHeight="1" x14ac:dyDescent="0.15">
      <c r="A40" s="27">
        <v>28</v>
      </c>
      <c r="B40" s="28" t="s">
        <v>31</v>
      </c>
      <c r="C40" s="29"/>
      <c r="D40" s="30" t="s">
        <v>124</v>
      </c>
      <c r="E40" s="2" t="s">
        <v>258</v>
      </c>
      <c r="F40" s="81" t="s">
        <v>145</v>
      </c>
      <c r="G40" s="30" t="s">
        <v>206</v>
      </c>
      <c r="H40" s="30">
        <f t="shared" si="0"/>
        <v>280</v>
      </c>
      <c r="I40" s="56">
        <v>280</v>
      </c>
      <c r="J40" s="34">
        <v>280</v>
      </c>
      <c r="K40" s="34"/>
      <c r="L40" s="34"/>
      <c r="M40" s="34"/>
      <c r="N40" s="35"/>
      <c r="O40" s="30" t="s">
        <v>179</v>
      </c>
      <c r="P40" s="30" t="s">
        <v>157</v>
      </c>
      <c r="Q40" s="2" t="s">
        <v>185</v>
      </c>
      <c r="R40" s="95" t="s">
        <v>259</v>
      </c>
      <c r="S40" s="96" t="s">
        <v>234</v>
      </c>
      <c r="T40" s="34"/>
      <c r="U40" s="7"/>
    </row>
    <row r="41" spans="1:21" ht="51" customHeight="1" x14ac:dyDescent="0.15">
      <c r="A41" s="36">
        <v>29</v>
      </c>
      <c r="B41" s="78" t="s">
        <v>47</v>
      </c>
      <c r="C41" s="30" t="s">
        <v>125</v>
      </c>
      <c r="D41" s="30" t="s">
        <v>158</v>
      </c>
      <c r="E41" s="78" t="s">
        <v>263</v>
      </c>
      <c r="F41" s="81" t="s">
        <v>145</v>
      </c>
      <c r="G41" s="30" t="s">
        <v>152</v>
      </c>
      <c r="H41" s="78">
        <f t="shared" si="0"/>
        <v>400</v>
      </c>
      <c r="I41" s="59">
        <v>400</v>
      </c>
      <c r="J41" s="59"/>
      <c r="K41" s="59">
        <v>400</v>
      </c>
      <c r="L41" s="59"/>
      <c r="M41" s="59"/>
      <c r="N41" s="59"/>
      <c r="O41" s="30" t="s">
        <v>179</v>
      </c>
      <c r="P41" s="30" t="s">
        <v>159</v>
      </c>
      <c r="Q41" s="85" t="s">
        <v>186</v>
      </c>
      <c r="R41" s="93" t="s">
        <v>264</v>
      </c>
      <c r="S41" s="93" t="s">
        <v>265</v>
      </c>
      <c r="T41" s="34"/>
      <c r="U41" s="7"/>
    </row>
    <row r="42" spans="1:21" ht="51" customHeight="1" x14ac:dyDescent="0.15">
      <c r="A42" s="49"/>
      <c r="B42" s="80"/>
      <c r="C42" s="30" t="s">
        <v>95</v>
      </c>
      <c r="D42" s="30" t="s">
        <v>126</v>
      </c>
      <c r="E42" s="80"/>
      <c r="F42" s="81" t="s">
        <v>145</v>
      </c>
      <c r="G42" s="30" t="s">
        <v>152</v>
      </c>
      <c r="H42" s="80"/>
      <c r="I42" s="59"/>
      <c r="J42" s="59"/>
      <c r="K42" s="59"/>
      <c r="L42" s="59"/>
      <c r="M42" s="59"/>
      <c r="N42" s="59"/>
      <c r="O42" s="30" t="s">
        <v>179</v>
      </c>
      <c r="P42" s="30" t="s">
        <v>159</v>
      </c>
      <c r="Q42" s="85" t="s">
        <v>186</v>
      </c>
      <c r="R42" s="94"/>
      <c r="S42" s="94"/>
      <c r="T42" s="34"/>
      <c r="U42" s="7"/>
    </row>
    <row r="43" spans="1:21" ht="51" customHeight="1" x14ac:dyDescent="0.15">
      <c r="A43" s="49">
        <v>30</v>
      </c>
      <c r="B43" s="78" t="s">
        <v>46</v>
      </c>
      <c r="C43" s="30" t="s">
        <v>96</v>
      </c>
      <c r="D43" s="30" t="s">
        <v>126</v>
      </c>
      <c r="E43" s="78" t="s">
        <v>260</v>
      </c>
      <c r="F43" s="81" t="s">
        <v>145</v>
      </c>
      <c r="G43" s="30" t="s">
        <v>152</v>
      </c>
      <c r="H43" s="78">
        <f t="shared" si="0"/>
        <v>400</v>
      </c>
      <c r="I43" s="59">
        <v>400</v>
      </c>
      <c r="J43" s="59"/>
      <c r="K43" s="59">
        <v>400</v>
      </c>
      <c r="L43" s="59"/>
      <c r="M43" s="59"/>
      <c r="N43" s="59"/>
      <c r="O43" s="30" t="s">
        <v>179</v>
      </c>
      <c r="P43" s="30" t="s">
        <v>159</v>
      </c>
      <c r="Q43" s="85" t="s">
        <v>186</v>
      </c>
      <c r="R43" s="93" t="s">
        <v>261</v>
      </c>
      <c r="S43" s="93" t="s">
        <v>262</v>
      </c>
      <c r="T43" s="34"/>
      <c r="U43" s="7"/>
    </row>
    <row r="44" spans="1:21" ht="51" customHeight="1" x14ac:dyDescent="0.15">
      <c r="A44" s="40"/>
      <c r="B44" s="80"/>
      <c r="C44" s="30" t="s">
        <v>97</v>
      </c>
      <c r="D44" s="84" t="s">
        <v>126</v>
      </c>
      <c r="E44" s="80"/>
      <c r="F44" s="81" t="s">
        <v>145</v>
      </c>
      <c r="G44" s="30" t="s">
        <v>152</v>
      </c>
      <c r="H44" s="80"/>
      <c r="I44" s="59"/>
      <c r="J44" s="59"/>
      <c r="K44" s="59"/>
      <c r="L44" s="59"/>
      <c r="M44" s="59"/>
      <c r="N44" s="59"/>
      <c r="O44" s="30" t="s">
        <v>179</v>
      </c>
      <c r="P44" s="30" t="s">
        <v>159</v>
      </c>
      <c r="Q44" s="85" t="s">
        <v>186</v>
      </c>
      <c r="R44" s="94"/>
      <c r="S44" s="94"/>
      <c r="T44" s="34"/>
      <c r="U44" s="7"/>
    </row>
    <row r="45" spans="1:21" ht="141" customHeight="1" x14ac:dyDescent="0.15">
      <c r="A45" s="27">
        <v>31</v>
      </c>
      <c r="B45" s="28" t="s">
        <v>127</v>
      </c>
      <c r="C45" s="29"/>
      <c r="D45" s="84" t="s">
        <v>160</v>
      </c>
      <c r="E45" s="2" t="s">
        <v>266</v>
      </c>
      <c r="F45" s="81" t="s">
        <v>145</v>
      </c>
      <c r="G45" s="30" t="s">
        <v>152</v>
      </c>
      <c r="H45" s="30">
        <f t="shared" si="0"/>
        <v>200</v>
      </c>
      <c r="I45" s="34">
        <v>200</v>
      </c>
      <c r="J45" s="34"/>
      <c r="K45" s="34">
        <v>200</v>
      </c>
      <c r="L45" s="34"/>
      <c r="M45" s="34"/>
      <c r="N45" s="34"/>
      <c r="O45" s="30" t="s">
        <v>179</v>
      </c>
      <c r="P45" s="30" t="s">
        <v>161</v>
      </c>
      <c r="Q45" s="2" t="s">
        <v>187</v>
      </c>
      <c r="R45" s="85" t="s">
        <v>264</v>
      </c>
      <c r="S45" s="98" t="s">
        <v>269</v>
      </c>
      <c r="T45" s="34"/>
    </row>
    <row r="46" spans="1:21" ht="51" customHeight="1" x14ac:dyDescent="0.15">
      <c r="A46" s="27">
        <v>31</v>
      </c>
      <c r="B46" s="28" t="s">
        <v>49</v>
      </c>
      <c r="C46" s="29"/>
      <c r="D46" s="84" t="s">
        <v>48</v>
      </c>
      <c r="E46" s="2" t="s">
        <v>267</v>
      </c>
      <c r="F46" s="81" t="s">
        <v>145</v>
      </c>
      <c r="G46" s="30" t="s">
        <v>152</v>
      </c>
      <c r="H46" s="30">
        <f t="shared" si="0"/>
        <v>400</v>
      </c>
      <c r="I46" s="34">
        <v>400</v>
      </c>
      <c r="J46" s="34"/>
      <c r="K46" s="34">
        <v>400</v>
      </c>
      <c r="L46" s="34"/>
      <c r="M46" s="34"/>
      <c r="N46" s="34"/>
      <c r="O46" s="30" t="s">
        <v>179</v>
      </c>
      <c r="P46" s="30" t="s">
        <v>161</v>
      </c>
      <c r="Q46" s="2" t="s">
        <v>187</v>
      </c>
      <c r="R46" s="95" t="s">
        <v>270</v>
      </c>
      <c r="S46" s="96" t="s">
        <v>270</v>
      </c>
      <c r="T46" s="34"/>
    </row>
    <row r="47" spans="1:21" ht="51" customHeight="1" x14ac:dyDescent="0.15">
      <c r="A47" s="27">
        <v>33</v>
      </c>
      <c r="B47" s="28" t="s">
        <v>98</v>
      </c>
      <c r="C47" s="29"/>
      <c r="D47" s="84" t="s">
        <v>48</v>
      </c>
      <c r="E47" s="2" t="s">
        <v>268</v>
      </c>
      <c r="F47" s="81" t="s">
        <v>145</v>
      </c>
      <c r="G47" s="30" t="s">
        <v>207</v>
      </c>
      <c r="H47" s="30">
        <f t="shared" si="0"/>
        <v>114</v>
      </c>
      <c r="I47" s="34">
        <v>114</v>
      </c>
      <c r="J47" s="34"/>
      <c r="K47" s="34"/>
      <c r="L47" s="34"/>
      <c r="M47" s="34">
        <v>114</v>
      </c>
      <c r="N47" s="34"/>
      <c r="O47" s="30" t="s">
        <v>179</v>
      </c>
      <c r="P47" s="30" t="s">
        <v>161</v>
      </c>
      <c r="Q47" s="2" t="s">
        <v>187</v>
      </c>
      <c r="R47" s="101" t="s">
        <v>271</v>
      </c>
      <c r="S47" s="102" t="s">
        <v>272</v>
      </c>
      <c r="T47" s="34"/>
    </row>
    <row r="48" spans="1:21" ht="51" customHeight="1" x14ac:dyDescent="0.15">
      <c r="A48" s="27">
        <v>34</v>
      </c>
      <c r="B48" s="28" t="s">
        <v>128</v>
      </c>
      <c r="C48" s="29"/>
      <c r="D48" s="84" t="s">
        <v>162</v>
      </c>
      <c r="E48" s="2" t="s">
        <v>273</v>
      </c>
      <c r="F48" s="81" t="s">
        <v>145</v>
      </c>
      <c r="G48" s="30" t="s">
        <v>152</v>
      </c>
      <c r="H48" s="30">
        <f t="shared" si="0"/>
        <v>50</v>
      </c>
      <c r="I48" s="34">
        <v>50</v>
      </c>
      <c r="J48" s="34"/>
      <c r="K48" s="34">
        <v>50</v>
      </c>
      <c r="L48" s="34"/>
      <c r="M48" s="34"/>
      <c r="N48" s="34"/>
      <c r="O48" s="30" t="s">
        <v>179</v>
      </c>
      <c r="P48" s="30" t="s">
        <v>163</v>
      </c>
      <c r="Q48" s="2" t="s">
        <v>188</v>
      </c>
      <c r="R48" s="2" t="s">
        <v>274</v>
      </c>
      <c r="S48" s="88" t="s">
        <v>275</v>
      </c>
      <c r="T48" s="34"/>
    </row>
    <row r="49" spans="1:21" ht="51" customHeight="1" x14ac:dyDescent="0.15">
      <c r="A49" s="36">
        <v>35</v>
      </c>
      <c r="B49" s="78" t="s">
        <v>51</v>
      </c>
      <c r="C49" s="30" t="s">
        <v>99</v>
      </c>
      <c r="D49" s="84" t="s">
        <v>129</v>
      </c>
      <c r="E49" s="78" t="s">
        <v>276</v>
      </c>
      <c r="F49" s="81" t="s">
        <v>145</v>
      </c>
      <c r="G49" s="30" t="s">
        <v>152</v>
      </c>
      <c r="H49" s="78">
        <f t="shared" si="0"/>
        <v>500</v>
      </c>
      <c r="I49" s="47">
        <v>500</v>
      </c>
      <c r="J49" s="47"/>
      <c r="K49" s="47">
        <v>500</v>
      </c>
      <c r="L49" s="47"/>
      <c r="M49" s="47"/>
      <c r="N49" s="47"/>
      <c r="O49" s="30" t="s">
        <v>179</v>
      </c>
      <c r="P49" s="30" t="s">
        <v>163</v>
      </c>
      <c r="Q49" s="2" t="s">
        <v>189</v>
      </c>
      <c r="R49" s="93" t="s">
        <v>277</v>
      </c>
      <c r="S49" s="93" t="s">
        <v>278</v>
      </c>
      <c r="T49" s="34"/>
    </row>
    <row r="50" spans="1:21" ht="51" customHeight="1" x14ac:dyDescent="0.15">
      <c r="A50" s="49"/>
      <c r="B50" s="79"/>
      <c r="C50" s="30" t="s">
        <v>100</v>
      </c>
      <c r="D50" s="84" t="s">
        <v>129</v>
      </c>
      <c r="E50" s="79"/>
      <c r="F50" s="81" t="s">
        <v>145</v>
      </c>
      <c r="G50" s="30" t="s">
        <v>152</v>
      </c>
      <c r="H50" s="79"/>
      <c r="I50" s="47"/>
      <c r="J50" s="47"/>
      <c r="K50" s="47"/>
      <c r="L50" s="47"/>
      <c r="M50" s="47"/>
      <c r="N50" s="47"/>
      <c r="O50" s="30" t="s">
        <v>179</v>
      </c>
      <c r="P50" s="30" t="s">
        <v>163</v>
      </c>
      <c r="Q50" s="2" t="s">
        <v>189</v>
      </c>
      <c r="R50" s="97"/>
      <c r="S50" s="97"/>
      <c r="T50" s="34"/>
    </row>
    <row r="51" spans="1:21" ht="51" customHeight="1" x14ac:dyDescent="0.15">
      <c r="A51" s="40"/>
      <c r="B51" s="80"/>
      <c r="C51" s="30" t="s">
        <v>101</v>
      </c>
      <c r="D51" s="84" t="s">
        <v>129</v>
      </c>
      <c r="E51" s="80"/>
      <c r="F51" s="81" t="s">
        <v>145</v>
      </c>
      <c r="G51" s="30" t="s">
        <v>152</v>
      </c>
      <c r="H51" s="80"/>
      <c r="I51" s="47"/>
      <c r="J51" s="47"/>
      <c r="K51" s="47"/>
      <c r="L51" s="47"/>
      <c r="M51" s="47"/>
      <c r="N51" s="47"/>
      <c r="O51" s="30" t="s">
        <v>179</v>
      </c>
      <c r="P51" s="30" t="s">
        <v>163</v>
      </c>
      <c r="Q51" s="2" t="s">
        <v>189</v>
      </c>
      <c r="R51" s="94"/>
      <c r="S51" s="94"/>
      <c r="T51" s="34"/>
    </row>
    <row r="52" spans="1:21" ht="117.75" customHeight="1" x14ac:dyDescent="0.15">
      <c r="A52" s="27">
        <v>36</v>
      </c>
      <c r="B52" s="28" t="s">
        <v>50</v>
      </c>
      <c r="C52" s="29"/>
      <c r="D52" s="84" t="s">
        <v>129</v>
      </c>
      <c r="E52" s="2" t="s">
        <v>279</v>
      </c>
      <c r="F52" s="81" t="s">
        <v>145</v>
      </c>
      <c r="G52" s="30" t="s">
        <v>152</v>
      </c>
      <c r="H52" s="30">
        <f t="shared" si="0"/>
        <v>350</v>
      </c>
      <c r="I52" s="34">
        <v>350</v>
      </c>
      <c r="J52" s="34"/>
      <c r="K52" s="34">
        <v>350</v>
      </c>
      <c r="L52" s="34"/>
      <c r="M52" s="34"/>
      <c r="N52" s="34"/>
      <c r="O52" s="30" t="s">
        <v>179</v>
      </c>
      <c r="P52" s="30" t="s">
        <v>163</v>
      </c>
      <c r="Q52" s="2" t="s">
        <v>189</v>
      </c>
      <c r="R52" s="2" t="s">
        <v>274</v>
      </c>
      <c r="S52" s="88" t="s">
        <v>280</v>
      </c>
      <c r="T52" s="34"/>
    </row>
    <row r="53" spans="1:21" ht="95.25" customHeight="1" x14ac:dyDescent="0.15">
      <c r="A53" s="27">
        <v>37</v>
      </c>
      <c r="B53" s="28" t="s">
        <v>130</v>
      </c>
      <c r="C53" s="29"/>
      <c r="D53" s="84" t="s">
        <v>164</v>
      </c>
      <c r="E53" s="103" t="s">
        <v>281</v>
      </c>
      <c r="F53" s="81" t="s">
        <v>145</v>
      </c>
      <c r="G53" s="30" t="s">
        <v>152</v>
      </c>
      <c r="H53" s="30">
        <f t="shared" si="0"/>
        <v>220</v>
      </c>
      <c r="I53" s="30">
        <v>220</v>
      </c>
      <c r="J53" s="34"/>
      <c r="K53" s="30">
        <v>220</v>
      </c>
      <c r="L53" s="34"/>
      <c r="M53" s="34"/>
      <c r="N53" s="34"/>
      <c r="O53" s="30" t="s">
        <v>179</v>
      </c>
      <c r="P53" s="30" t="s">
        <v>165</v>
      </c>
      <c r="Q53" s="85" t="s">
        <v>190</v>
      </c>
      <c r="R53" s="85" t="s">
        <v>285</v>
      </c>
      <c r="S53" s="99" t="s">
        <v>286</v>
      </c>
      <c r="T53" s="34"/>
      <c r="U53" s="7"/>
    </row>
    <row r="54" spans="1:21" ht="51" customHeight="1" x14ac:dyDescent="0.15">
      <c r="A54" s="27">
        <v>38</v>
      </c>
      <c r="B54" s="28" t="s">
        <v>52</v>
      </c>
      <c r="C54" s="29"/>
      <c r="D54" s="84" t="s">
        <v>131</v>
      </c>
      <c r="E54" s="103" t="s">
        <v>282</v>
      </c>
      <c r="F54" s="81" t="s">
        <v>145</v>
      </c>
      <c r="G54" s="30" t="s">
        <v>152</v>
      </c>
      <c r="H54" s="30">
        <f t="shared" si="0"/>
        <v>170</v>
      </c>
      <c r="I54" s="30">
        <v>170</v>
      </c>
      <c r="J54" s="34"/>
      <c r="K54" s="30">
        <v>170</v>
      </c>
      <c r="L54" s="34"/>
      <c r="M54" s="34"/>
      <c r="N54" s="34"/>
      <c r="O54" s="30" t="s">
        <v>179</v>
      </c>
      <c r="P54" s="30" t="s">
        <v>165</v>
      </c>
      <c r="Q54" s="85" t="s">
        <v>190</v>
      </c>
      <c r="R54" s="85" t="s">
        <v>287</v>
      </c>
      <c r="S54" s="99" t="s">
        <v>286</v>
      </c>
      <c r="T54" s="34"/>
      <c r="U54" s="7"/>
    </row>
    <row r="55" spans="1:21" ht="63" customHeight="1" x14ac:dyDescent="0.15">
      <c r="A55" s="27">
        <v>39</v>
      </c>
      <c r="B55" s="28" t="s">
        <v>53</v>
      </c>
      <c r="C55" s="29"/>
      <c r="D55" s="84" t="s">
        <v>131</v>
      </c>
      <c r="E55" s="103" t="s">
        <v>283</v>
      </c>
      <c r="F55" s="81" t="s">
        <v>145</v>
      </c>
      <c r="G55" s="30" t="s">
        <v>152</v>
      </c>
      <c r="H55" s="30">
        <f t="shared" si="0"/>
        <v>250</v>
      </c>
      <c r="I55" s="30">
        <v>250</v>
      </c>
      <c r="J55" s="34"/>
      <c r="K55" s="30">
        <v>250</v>
      </c>
      <c r="L55" s="34"/>
      <c r="M55" s="34"/>
      <c r="N55" s="34"/>
      <c r="O55" s="30" t="s">
        <v>179</v>
      </c>
      <c r="P55" s="30" t="s">
        <v>165</v>
      </c>
      <c r="Q55" s="85" t="s">
        <v>190</v>
      </c>
      <c r="R55" s="85" t="s">
        <v>288</v>
      </c>
      <c r="S55" s="99" t="s">
        <v>289</v>
      </c>
      <c r="T55" s="34"/>
    </row>
    <row r="56" spans="1:21" ht="69" customHeight="1" x14ac:dyDescent="0.15">
      <c r="A56" s="27">
        <v>40</v>
      </c>
      <c r="B56" s="28" t="s">
        <v>54</v>
      </c>
      <c r="C56" s="29"/>
      <c r="D56" s="84" t="s">
        <v>131</v>
      </c>
      <c r="E56" s="103" t="s">
        <v>284</v>
      </c>
      <c r="F56" s="81" t="s">
        <v>145</v>
      </c>
      <c r="G56" s="30" t="s">
        <v>152</v>
      </c>
      <c r="H56" s="30">
        <f t="shared" si="0"/>
        <v>60</v>
      </c>
      <c r="I56" s="30">
        <v>60</v>
      </c>
      <c r="J56" s="34"/>
      <c r="K56" s="30">
        <v>60</v>
      </c>
      <c r="L56" s="34"/>
      <c r="M56" s="34"/>
      <c r="N56" s="34"/>
      <c r="O56" s="30" t="s">
        <v>179</v>
      </c>
      <c r="P56" s="30" t="s">
        <v>165</v>
      </c>
      <c r="Q56" s="85" t="s">
        <v>190</v>
      </c>
      <c r="R56" s="85" t="s">
        <v>290</v>
      </c>
      <c r="S56" s="99" t="s">
        <v>291</v>
      </c>
      <c r="T56" s="34"/>
      <c r="U56" s="7"/>
    </row>
    <row r="57" spans="1:21" ht="51" customHeight="1" x14ac:dyDescent="0.15">
      <c r="A57" s="27">
        <v>41</v>
      </c>
      <c r="B57" s="28" t="s">
        <v>57</v>
      </c>
      <c r="C57" s="29"/>
      <c r="D57" s="84" t="s">
        <v>131</v>
      </c>
      <c r="E57" s="103" t="s">
        <v>295</v>
      </c>
      <c r="F57" s="81" t="s">
        <v>145</v>
      </c>
      <c r="G57" s="30" t="s">
        <v>207</v>
      </c>
      <c r="H57" s="30">
        <f t="shared" si="0"/>
        <v>4</v>
      </c>
      <c r="I57" s="34">
        <v>4</v>
      </c>
      <c r="J57" s="34"/>
      <c r="K57" s="34"/>
      <c r="L57" s="34"/>
      <c r="M57" s="34">
        <v>4</v>
      </c>
      <c r="N57" s="34"/>
      <c r="O57" s="30" t="s">
        <v>179</v>
      </c>
      <c r="P57" s="30" t="s">
        <v>165</v>
      </c>
      <c r="Q57" s="85" t="s">
        <v>190</v>
      </c>
      <c r="R57" s="85" t="s">
        <v>288</v>
      </c>
      <c r="S57" s="99" t="s">
        <v>289</v>
      </c>
      <c r="T57" s="34"/>
      <c r="U57" s="7"/>
    </row>
    <row r="58" spans="1:21" ht="51" customHeight="1" x14ac:dyDescent="0.15">
      <c r="A58" s="27">
        <v>42</v>
      </c>
      <c r="B58" s="28" t="s">
        <v>56</v>
      </c>
      <c r="C58" s="29"/>
      <c r="D58" s="84" t="s">
        <v>131</v>
      </c>
      <c r="E58" s="103" t="s">
        <v>292</v>
      </c>
      <c r="F58" s="81" t="s">
        <v>145</v>
      </c>
      <c r="G58" s="30" t="s">
        <v>207</v>
      </c>
      <c r="H58" s="30">
        <f t="shared" si="0"/>
        <v>30</v>
      </c>
      <c r="I58" s="34">
        <v>30</v>
      </c>
      <c r="J58" s="34"/>
      <c r="K58" s="34"/>
      <c r="L58" s="34"/>
      <c r="M58" s="34">
        <v>30</v>
      </c>
      <c r="N58" s="34"/>
      <c r="O58" s="30" t="s">
        <v>179</v>
      </c>
      <c r="P58" s="30" t="s">
        <v>165</v>
      </c>
      <c r="Q58" s="85" t="s">
        <v>190</v>
      </c>
      <c r="R58" s="85" t="s">
        <v>293</v>
      </c>
      <c r="S58" s="85" t="s">
        <v>294</v>
      </c>
      <c r="T58" s="34"/>
      <c r="U58" s="7"/>
    </row>
    <row r="59" spans="1:21" ht="51" customHeight="1" x14ac:dyDescent="0.15">
      <c r="A59" s="27">
        <v>43</v>
      </c>
      <c r="B59" s="28" t="s">
        <v>55</v>
      </c>
      <c r="C59" s="29"/>
      <c r="D59" s="84" t="s">
        <v>131</v>
      </c>
      <c r="E59" s="103" t="s">
        <v>296</v>
      </c>
      <c r="F59" s="81" t="s">
        <v>145</v>
      </c>
      <c r="G59" s="30" t="s">
        <v>207</v>
      </c>
      <c r="H59" s="30">
        <f t="shared" si="0"/>
        <v>20</v>
      </c>
      <c r="I59" s="34">
        <v>20</v>
      </c>
      <c r="J59" s="34"/>
      <c r="K59" s="34"/>
      <c r="L59" s="34"/>
      <c r="M59" s="34">
        <v>20</v>
      </c>
      <c r="N59" s="34"/>
      <c r="O59" s="30" t="s">
        <v>179</v>
      </c>
      <c r="P59" s="30" t="s">
        <v>165</v>
      </c>
      <c r="Q59" s="85" t="s">
        <v>190</v>
      </c>
      <c r="R59" s="85" t="s">
        <v>285</v>
      </c>
      <c r="S59" s="85" t="s">
        <v>297</v>
      </c>
      <c r="T59" s="34"/>
      <c r="U59" s="7"/>
    </row>
    <row r="60" spans="1:21" ht="51" customHeight="1" x14ac:dyDescent="0.15">
      <c r="A60" s="27">
        <v>44</v>
      </c>
      <c r="B60" s="28" t="s">
        <v>132</v>
      </c>
      <c r="C60" s="29"/>
      <c r="D60" s="84" t="s">
        <v>133</v>
      </c>
      <c r="E60" s="2" t="s">
        <v>298</v>
      </c>
      <c r="F60" s="81" t="s">
        <v>145</v>
      </c>
      <c r="G60" s="30" t="s">
        <v>152</v>
      </c>
      <c r="H60" s="30">
        <f t="shared" si="0"/>
        <v>263</v>
      </c>
      <c r="I60" s="34">
        <v>263</v>
      </c>
      <c r="J60" s="34"/>
      <c r="K60" s="34">
        <v>263</v>
      </c>
      <c r="L60" s="34"/>
      <c r="M60" s="34"/>
      <c r="N60" s="34"/>
      <c r="O60" s="30" t="s">
        <v>179</v>
      </c>
      <c r="P60" s="84" t="s">
        <v>166</v>
      </c>
      <c r="Q60" s="2" t="s">
        <v>191</v>
      </c>
      <c r="R60" s="2" t="s">
        <v>300</v>
      </c>
      <c r="S60" s="88" t="s">
        <v>301</v>
      </c>
      <c r="T60" s="34"/>
    </row>
    <row r="61" spans="1:21" ht="51" customHeight="1" x14ac:dyDescent="0.15">
      <c r="A61" s="27">
        <v>45</v>
      </c>
      <c r="B61" s="28" t="s">
        <v>45</v>
      </c>
      <c r="C61" s="29"/>
      <c r="D61" s="84" t="s">
        <v>133</v>
      </c>
      <c r="E61" s="2" t="s">
        <v>299</v>
      </c>
      <c r="F61" s="81" t="s">
        <v>145</v>
      </c>
      <c r="G61" s="30" t="s">
        <v>152</v>
      </c>
      <c r="H61" s="30">
        <f t="shared" si="0"/>
        <v>50</v>
      </c>
      <c r="I61" s="34">
        <v>50</v>
      </c>
      <c r="J61" s="34"/>
      <c r="K61" s="34">
        <v>50</v>
      </c>
      <c r="L61" s="34"/>
      <c r="M61" s="34"/>
      <c r="N61" s="34"/>
      <c r="O61" s="30" t="s">
        <v>179</v>
      </c>
      <c r="P61" s="84" t="s">
        <v>166</v>
      </c>
      <c r="Q61" s="2" t="s">
        <v>191</v>
      </c>
      <c r="R61" s="2" t="s">
        <v>302</v>
      </c>
      <c r="S61" s="88" t="s">
        <v>303</v>
      </c>
      <c r="T61" s="34"/>
    </row>
    <row r="62" spans="1:21" ht="81" customHeight="1" x14ac:dyDescent="0.15">
      <c r="A62" s="27">
        <v>46</v>
      </c>
      <c r="B62" s="28" t="s">
        <v>134</v>
      </c>
      <c r="C62" s="29"/>
      <c r="D62" s="84" t="s">
        <v>167</v>
      </c>
      <c r="E62" s="2" t="s">
        <v>304</v>
      </c>
      <c r="F62" s="81" t="s">
        <v>145</v>
      </c>
      <c r="G62" s="30" t="s">
        <v>208</v>
      </c>
      <c r="H62" s="30">
        <f t="shared" si="0"/>
        <v>200</v>
      </c>
      <c r="I62" s="34">
        <v>200</v>
      </c>
      <c r="J62" s="34"/>
      <c r="K62" s="34">
        <v>110</v>
      </c>
      <c r="L62" s="34"/>
      <c r="M62" s="34">
        <v>90</v>
      </c>
      <c r="N62" s="34"/>
      <c r="O62" s="30" t="s">
        <v>179</v>
      </c>
      <c r="P62" s="30" t="s">
        <v>168</v>
      </c>
      <c r="Q62" s="2" t="s">
        <v>192</v>
      </c>
      <c r="R62" s="2" t="s">
        <v>305</v>
      </c>
      <c r="S62" s="88" t="s">
        <v>306</v>
      </c>
      <c r="T62" s="34"/>
    </row>
    <row r="63" spans="1:21" ht="51" customHeight="1" x14ac:dyDescent="0.15">
      <c r="A63" s="27">
        <v>47</v>
      </c>
      <c r="B63" s="61" t="s">
        <v>135</v>
      </c>
      <c r="C63" s="62"/>
      <c r="D63" s="84" t="s">
        <v>136</v>
      </c>
      <c r="E63" s="2" t="s">
        <v>310</v>
      </c>
      <c r="F63" s="81" t="s">
        <v>145</v>
      </c>
      <c r="G63" s="30" t="s">
        <v>209</v>
      </c>
      <c r="H63" s="30">
        <f t="shared" si="0"/>
        <v>48</v>
      </c>
      <c r="I63" s="34">
        <v>48</v>
      </c>
      <c r="J63" s="34"/>
      <c r="K63" s="34"/>
      <c r="L63" s="34">
        <v>1</v>
      </c>
      <c r="M63" s="34">
        <v>47</v>
      </c>
      <c r="N63" s="34"/>
      <c r="O63" s="30" t="s">
        <v>179</v>
      </c>
      <c r="P63" s="84" t="s">
        <v>169</v>
      </c>
      <c r="Q63" s="2" t="s">
        <v>194</v>
      </c>
      <c r="R63" s="2" t="s">
        <v>313</v>
      </c>
      <c r="S63" s="88" t="s">
        <v>314</v>
      </c>
      <c r="T63" s="34"/>
    </row>
    <row r="64" spans="1:21" ht="51" customHeight="1" x14ac:dyDescent="0.15">
      <c r="A64" s="27">
        <v>48</v>
      </c>
      <c r="B64" s="61" t="s">
        <v>68</v>
      </c>
      <c r="C64" s="62"/>
      <c r="D64" s="84" t="s">
        <v>136</v>
      </c>
      <c r="E64" s="2" t="s">
        <v>311</v>
      </c>
      <c r="F64" s="81" t="s">
        <v>145</v>
      </c>
      <c r="G64" s="30" t="s">
        <v>210</v>
      </c>
      <c r="H64" s="30">
        <f t="shared" si="0"/>
        <v>136</v>
      </c>
      <c r="I64" s="34">
        <v>136</v>
      </c>
      <c r="J64" s="34"/>
      <c r="K64" s="34"/>
      <c r="L64" s="34">
        <v>136</v>
      </c>
      <c r="M64" s="34"/>
      <c r="N64" s="34"/>
      <c r="O64" s="30" t="s">
        <v>179</v>
      </c>
      <c r="P64" s="84" t="s">
        <v>169</v>
      </c>
      <c r="Q64" s="2" t="s">
        <v>195</v>
      </c>
      <c r="R64" s="2" t="s">
        <v>313</v>
      </c>
      <c r="S64" s="88" t="s">
        <v>314</v>
      </c>
      <c r="T64" s="34"/>
    </row>
    <row r="65" spans="1:21" ht="51" customHeight="1" x14ac:dyDescent="0.15">
      <c r="A65" s="27">
        <v>49</v>
      </c>
      <c r="B65" s="61" t="s">
        <v>69</v>
      </c>
      <c r="C65" s="62"/>
      <c r="D65" s="84" t="s">
        <v>136</v>
      </c>
      <c r="E65" s="2" t="s">
        <v>312</v>
      </c>
      <c r="F65" s="81" t="s">
        <v>145</v>
      </c>
      <c r="G65" s="30" t="s">
        <v>210</v>
      </c>
      <c r="H65" s="30">
        <f t="shared" si="0"/>
        <v>160</v>
      </c>
      <c r="I65" s="34">
        <v>160</v>
      </c>
      <c r="J65" s="34"/>
      <c r="K65" s="34"/>
      <c r="L65" s="34">
        <v>160</v>
      </c>
      <c r="M65" s="34"/>
      <c r="N65" s="34"/>
      <c r="O65" s="30" t="s">
        <v>179</v>
      </c>
      <c r="P65" s="84" t="s">
        <v>169</v>
      </c>
      <c r="Q65" s="2" t="s">
        <v>196</v>
      </c>
      <c r="R65" s="2" t="s">
        <v>313</v>
      </c>
      <c r="S65" s="88" t="s">
        <v>314</v>
      </c>
      <c r="T65" s="34"/>
    </row>
    <row r="66" spans="1:21" ht="51" customHeight="1" x14ac:dyDescent="0.15">
      <c r="A66" s="27">
        <v>50</v>
      </c>
      <c r="B66" s="61" t="s">
        <v>67</v>
      </c>
      <c r="C66" s="62"/>
      <c r="D66" s="84" t="s">
        <v>136</v>
      </c>
      <c r="E66" s="2" t="s">
        <v>307</v>
      </c>
      <c r="F66" s="81" t="s">
        <v>145</v>
      </c>
      <c r="G66" s="30" t="s">
        <v>210</v>
      </c>
      <c r="H66" s="30">
        <f t="shared" si="0"/>
        <v>156</v>
      </c>
      <c r="I66" s="34">
        <v>156</v>
      </c>
      <c r="J66" s="34"/>
      <c r="K66" s="34"/>
      <c r="L66" s="34">
        <v>156</v>
      </c>
      <c r="M66" s="34"/>
      <c r="N66" s="34"/>
      <c r="O66" s="30" t="s">
        <v>179</v>
      </c>
      <c r="P66" s="84" t="s">
        <v>169</v>
      </c>
      <c r="Q66" s="2" t="s">
        <v>193</v>
      </c>
      <c r="R66" s="2" t="s">
        <v>308</v>
      </c>
      <c r="S66" s="88" t="s">
        <v>309</v>
      </c>
      <c r="T66" s="34"/>
    </row>
    <row r="67" spans="1:21" ht="51" customHeight="1" x14ac:dyDescent="0.15">
      <c r="A67" s="27">
        <v>51</v>
      </c>
      <c r="B67" s="28" t="s">
        <v>137</v>
      </c>
      <c r="C67" s="29"/>
      <c r="D67" s="84" t="s">
        <v>74</v>
      </c>
      <c r="E67" s="105" t="s">
        <v>315</v>
      </c>
      <c r="F67" s="81" t="s">
        <v>145</v>
      </c>
      <c r="G67" s="30" t="s">
        <v>210</v>
      </c>
      <c r="H67" s="30">
        <f t="shared" si="0"/>
        <v>267.89999999999998</v>
      </c>
      <c r="I67" s="56">
        <v>267.89999999999998</v>
      </c>
      <c r="J67" s="34"/>
      <c r="K67" s="34"/>
      <c r="L67" s="30">
        <v>267.89999999999998</v>
      </c>
      <c r="M67" s="34"/>
      <c r="N67" s="35"/>
      <c r="O67" s="30" t="s">
        <v>179</v>
      </c>
      <c r="P67" s="84" t="s">
        <v>170</v>
      </c>
      <c r="Q67" s="2" t="s">
        <v>197</v>
      </c>
      <c r="R67" s="106" t="s">
        <v>317</v>
      </c>
      <c r="S67" s="106" t="s">
        <v>318</v>
      </c>
      <c r="T67" s="34"/>
    </row>
    <row r="68" spans="1:21" ht="51" customHeight="1" x14ac:dyDescent="0.15">
      <c r="A68" s="27">
        <v>52</v>
      </c>
      <c r="B68" s="57" t="s">
        <v>75</v>
      </c>
      <c r="C68" s="63"/>
      <c r="D68" s="84" t="s">
        <v>74</v>
      </c>
      <c r="E68" s="105" t="s">
        <v>316</v>
      </c>
      <c r="F68" s="81" t="s">
        <v>145</v>
      </c>
      <c r="G68" s="30" t="s">
        <v>210</v>
      </c>
      <c r="H68" s="30">
        <f t="shared" si="0"/>
        <v>280</v>
      </c>
      <c r="I68" s="64">
        <v>280</v>
      </c>
      <c r="J68" s="65"/>
      <c r="K68" s="65"/>
      <c r="L68" s="66">
        <v>280</v>
      </c>
      <c r="M68" s="65"/>
      <c r="N68" s="55"/>
      <c r="O68" s="30" t="s">
        <v>179</v>
      </c>
      <c r="P68" s="84" t="s">
        <v>170</v>
      </c>
      <c r="Q68" s="2" t="s">
        <v>197</v>
      </c>
      <c r="R68" s="106" t="s">
        <v>319</v>
      </c>
      <c r="S68" s="106" t="s">
        <v>320</v>
      </c>
      <c r="T68" s="34"/>
      <c r="U68" s="7"/>
    </row>
    <row r="69" spans="1:21" ht="51" customHeight="1" x14ac:dyDescent="0.15">
      <c r="A69" s="27">
        <v>53</v>
      </c>
      <c r="B69" s="28" t="s">
        <v>138</v>
      </c>
      <c r="C69" s="29"/>
      <c r="D69" s="84" t="s">
        <v>58</v>
      </c>
      <c r="E69" s="107" t="s">
        <v>321</v>
      </c>
      <c r="F69" s="81" t="s">
        <v>145</v>
      </c>
      <c r="G69" s="30" t="s">
        <v>152</v>
      </c>
      <c r="H69" s="30">
        <f t="shared" si="0"/>
        <v>323</v>
      </c>
      <c r="I69" s="34">
        <v>323</v>
      </c>
      <c r="J69" s="34"/>
      <c r="K69" s="34">
        <v>323</v>
      </c>
      <c r="L69" s="34"/>
      <c r="M69" s="34"/>
      <c r="N69" s="34"/>
      <c r="O69" s="30" t="s">
        <v>179</v>
      </c>
      <c r="P69" s="84" t="s">
        <v>171</v>
      </c>
      <c r="Q69" s="86" t="s">
        <v>198</v>
      </c>
      <c r="R69" s="108" t="s">
        <v>323</v>
      </c>
      <c r="S69" s="1" t="s">
        <v>324</v>
      </c>
      <c r="T69" s="34"/>
    </row>
    <row r="70" spans="1:21" ht="51" customHeight="1" x14ac:dyDescent="0.15">
      <c r="A70" s="27">
        <v>54</v>
      </c>
      <c r="B70" s="28" t="s">
        <v>59</v>
      </c>
      <c r="C70" s="29"/>
      <c r="D70" s="84" t="s">
        <v>58</v>
      </c>
      <c r="E70" s="107" t="s">
        <v>322</v>
      </c>
      <c r="F70" s="81" t="s">
        <v>145</v>
      </c>
      <c r="G70" s="30" t="s">
        <v>152</v>
      </c>
      <c r="H70" s="30">
        <f t="shared" si="0"/>
        <v>246</v>
      </c>
      <c r="I70" s="34">
        <v>246</v>
      </c>
      <c r="J70" s="34"/>
      <c r="K70" s="34">
        <v>246</v>
      </c>
      <c r="L70" s="34"/>
      <c r="M70" s="34"/>
      <c r="N70" s="34"/>
      <c r="O70" s="30" t="s">
        <v>179</v>
      </c>
      <c r="P70" s="84" t="s">
        <v>171</v>
      </c>
      <c r="Q70" s="86" t="s">
        <v>198</v>
      </c>
      <c r="R70" s="108" t="s">
        <v>323</v>
      </c>
      <c r="S70" s="1" t="s">
        <v>324</v>
      </c>
      <c r="T70" s="34"/>
    </row>
    <row r="71" spans="1:21" ht="51" customHeight="1" x14ac:dyDescent="0.15">
      <c r="A71" s="36">
        <v>55</v>
      </c>
      <c r="B71" s="78" t="s">
        <v>60</v>
      </c>
      <c r="C71" s="30" t="s">
        <v>102</v>
      </c>
      <c r="D71" s="84" t="s">
        <v>58</v>
      </c>
      <c r="E71" s="78" t="s">
        <v>325</v>
      </c>
      <c r="F71" s="81" t="s">
        <v>145</v>
      </c>
      <c r="G71" s="30" t="s">
        <v>152</v>
      </c>
      <c r="H71" s="78">
        <f t="shared" si="0"/>
        <v>381</v>
      </c>
      <c r="I71" s="47">
        <v>381</v>
      </c>
      <c r="J71" s="47"/>
      <c r="K71" s="47">
        <v>381</v>
      </c>
      <c r="L71" s="47"/>
      <c r="M71" s="47"/>
      <c r="N71" s="47"/>
      <c r="O71" s="30" t="s">
        <v>179</v>
      </c>
      <c r="P71" s="84" t="s">
        <v>171</v>
      </c>
      <c r="Q71" s="86" t="s">
        <v>198</v>
      </c>
      <c r="R71" s="93" t="s">
        <v>326</v>
      </c>
      <c r="S71" s="93" t="s">
        <v>238</v>
      </c>
      <c r="T71" s="34"/>
    </row>
    <row r="72" spans="1:21" ht="51" customHeight="1" x14ac:dyDescent="0.15">
      <c r="A72" s="49"/>
      <c r="B72" s="79"/>
      <c r="C72" s="30" t="s">
        <v>103</v>
      </c>
      <c r="D72" s="84" t="s">
        <v>58</v>
      </c>
      <c r="E72" s="79"/>
      <c r="F72" s="81" t="s">
        <v>145</v>
      </c>
      <c r="G72" s="30" t="s">
        <v>152</v>
      </c>
      <c r="H72" s="79"/>
      <c r="I72" s="47"/>
      <c r="J72" s="47"/>
      <c r="K72" s="47"/>
      <c r="L72" s="47"/>
      <c r="M72" s="47"/>
      <c r="N72" s="47"/>
      <c r="O72" s="30" t="s">
        <v>179</v>
      </c>
      <c r="P72" s="84" t="s">
        <v>171</v>
      </c>
      <c r="Q72" s="86" t="s">
        <v>198</v>
      </c>
      <c r="R72" s="97"/>
      <c r="S72" s="97"/>
      <c r="T72" s="34"/>
    </row>
    <row r="73" spans="1:21" ht="51" customHeight="1" x14ac:dyDescent="0.15">
      <c r="A73" s="40"/>
      <c r="B73" s="80"/>
      <c r="C73" s="30" t="s">
        <v>104</v>
      </c>
      <c r="D73" s="84" t="s">
        <v>58</v>
      </c>
      <c r="E73" s="80"/>
      <c r="F73" s="81" t="s">
        <v>145</v>
      </c>
      <c r="G73" s="30" t="s">
        <v>152</v>
      </c>
      <c r="H73" s="80"/>
      <c r="I73" s="47"/>
      <c r="J73" s="47"/>
      <c r="K73" s="47"/>
      <c r="L73" s="47"/>
      <c r="M73" s="47"/>
      <c r="N73" s="47"/>
      <c r="O73" s="30" t="s">
        <v>179</v>
      </c>
      <c r="P73" s="84" t="s">
        <v>171</v>
      </c>
      <c r="Q73" s="86" t="s">
        <v>198</v>
      </c>
      <c r="R73" s="94"/>
      <c r="S73" s="94"/>
      <c r="T73" s="34"/>
      <c r="U73" s="7"/>
    </row>
    <row r="74" spans="1:21" ht="51" customHeight="1" x14ac:dyDescent="0.15">
      <c r="A74" s="27">
        <v>56</v>
      </c>
      <c r="B74" s="28" t="s">
        <v>105</v>
      </c>
      <c r="C74" s="29"/>
      <c r="D74" s="84" t="s">
        <v>58</v>
      </c>
      <c r="E74" s="107" t="s">
        <v>327</v>
      </c>
      <c r="F74" s="81" t="s">
        <v>145</v>
      </c>
      <c r="G74" s="30" t="s">
        <v>206</v>
      </c>
      <c r="H74" s="30">
        <f t="shared" ref="H72:H100" si="1">SUM(I74+N74)</f>
        <v>7</v>
      </c>
      <c r="I74" s="34">
        <v>7</v>
      </c>
      <c r="J74" s="34">
        <v>7</v>
      </c>
      <c r="K74" s="34"/>
      <c r="L74" s="34"/>
      <c r="M74" s="34"/>
      <c r="N74" s="34"/>
      <c r="O74" s="30" t="s">
        <v>179</v>
      </c>
      <c r="P74" s="84" t="s">
        <v>171</v>
      </c>
      <c r="Q74" s="86" t="s">
        <v>199</v>
      </c>
      <c r="R74" s="2" t="s">
        <v>288</v>
      </c>
      <c r="S74" s="88" t="s">
        <v>289</v>
      </c>
      <c r="T74" s="34"/>
      <c r="U74" s="7"/>
    </row>
    <row r="75" spans="1:21" ht="51" customHeight="1" x14ac:dyDescent="0.15">
      <c r="A75" s="27">
        <v>57</v>
      </c>
      <c r="B75" s="28" t="s">
        <v>139</v>
      </c>
      <c r="C75" s="29"/>
      <c r="D75" s="84" t="s">
        <v>62</v>
      </c>
      <c r="E75" s="2" t="s">
        <v>333</v>
      </c>
      <c r="F75" s="81" t="s">
        <v>145</v>
      </c>
      <c r="G75" s="30" t="s">
        <v>207</v>
      </c>
      <c r="H75" s="30">
        <f t="shared" si="1"/>
        <v>177</v>
      </c>
      <c r="I75" s="34">
        <v>177</v>
      </c>
      <c r="J75" s="34"/>
      <c r="K75" s="34"/>
      <c r="L75" s="34"/>
      <c r="M75" s="34">
        <v>177</v>
      </c>
      <c r="N75" s="34"/>
      <c r="O75" s="30" t="s">
        <v>179</v>
      </c>
      <c r="P75" s="84" t="s">
        <v>172</v>
      </c>
      <c r="Q75" s="2" t="s">
        <v>200</v>
      </c>
      <c r="R75" s="2" t="s">
        <v>334</v>
      </c>
      <c r="S75" s="88" t="s">
        <v>230</v>
      </c>
      <c r="T75" s="34"/>
      <c r="U75" s="7"/>
    </row>
    <row r="76" spans="1:21" ht="51" customHeight="1" x14ac:dyDescent="0.15">
      <c r="A76" s="27">
        <v>58</v>
      </c>
      <c r="B76" s="28" t="s">
        <v>61</v>
      </c>
      <c r="C76" s="29"/>
      <c r="D76" s="84" t="s">
        <v>62</v>
      </c>
      <c r="E76" s="2" t="s">
        <v>328</v>
      </c>
      <c r="F76" s="81" t="s">
        <v>145</v>
      </c>
      <c r="G76" s="30" t="s">
        <v>207</v>
      </c>
      <c r="H76" s="30">
        <f t="shared" si="1"/>
        <v>180</v>
      </c>
      <c r="I76" s="34">
        <v>180</v>
      </c>
      <c r="J76" s="34"/>
      <c r="K76" s="34"/>
      <c r="L76" s="34"/>
      <c r="M76" s="34">
        <v>180</v>
      </c>
      <c r="N76" s="34"/>
      <c r="O76" s="30" t="s">
        <v>179</v>
      </c>
      <c r="P76" s="84" t="s">
        <v>172</v>
      </c>
      <c r="Q76" s="2" t="s">
        <v>200</v>
      </c>
      <c r="R76" s="2" t="s">
        <v>330</v>
      </c>
      <c r="S76" s="88" t="s">
        <v>331</v>
      </c>
      <c r="T76" s="34"/>
      <c r="U76" s="7"/>
    </row>
    <row r="77" spans="1:21" ht="51" customHeight="1" x14ac:dyDescent="0.15">
      <c r="A77" s="27">
        <v>59</v>
      </c>
      <c r="B77" s="28" t="s">
        <v>63</v>
      </c>
      <c r="C77" s="29"/>
      <c r="D77" s="84" t="s">
        <v>62</v>
      </c>
      <c r="E77" s="2" t="s">
        <v>329</v>
      </c>
      <c r="F77" s="81" t="s">
        <v>145</v>
      </c>
      <c r="G77" s="30" t="s">
        <v>207</v>
      </c>
      <c r="H77" s="30">
        <f t="shared" si="1"/>
        <v>43</v>
      </c>
      <c r="I77" s="34">
        <v>43</v>
      </c>
      <c r="J77" s="34"/>
      <c r="K77" s="34"/>
      <c r="L77" s="34"/>
      <c r="M77" s="34">
        <v>43</v>
      </c>
      <c r="N77" s="34"/>
      <c r="O77" s="30" t="s">
        <v>179</v>
      </c>
      <c r="P77" s="84" t="s">
        <v>172</v>
      </c>
      <c r="Q77" s="2" t="s">
        <v>200</v>
      </c>
      <c r="R77" s="2" t="s">
        <v>332</v>
      </c>
      <c r="S77" s="88" t="s">
        <v>230</v>
      </c>
      <c r="T77" s="34"/>
      <c r="U77" s="7"/>
    </row>
    <row r="78" spans="1:21" ht="51" customHeight="1" x14ac:dyDescent="0.15">
      <c r="A78" s="27">
        <v>60</v>
      </c>
      <c r="B78" s="28" t="s">
        <v>140</v>
      </c>
      <c r="C78" s="29"/>
      <c r="D78" s="84" t="s">
        <v>64</v>
      </c>
      <c r="E78" s="2" t="s">
        <v>335</v>
      </c>
      <c r="F78" s="81" t="s">
        <v>145</v>
      </c>
      <c r="G78" s="30" t="s">
        <v>207</v>
      </c>
      <c r="H78" s="30">
        <f t="shared" si="1"/>
        <v>250</v>
      </c>
      <c r="I78" s="34">
        <v>250</v>
      </c>
      <c r="J78" s="34"/>
      <c r="K78" s="34"/>
      <c r="L78" s="34"/>
      <c r="M78" s="34">
        <v>250</v>
      </c>
      <c r="N78" s="34"/>
      <c r="O78" s="30" t="s">
        <v>179</v>
      </c>
      <c r="P78" s="84" t="s">
        <v>173</v>
      </c>
      <c r="Q78" s="2" t="s">
        <v>201</v>
      </c>
      <c r="R78" s="2" t="s">
        <v>337</v>
      </c>
      <c r="S78" s="88" t="s">
        <v>338</v>
      </c>
      <c r="T78" s="34"/>
      <c r="U78" s="7"/>
    </row>
    <row r="79" spans="1:21" ht="51" customHeight="1" x14ac:dyDescent="0.15">
      <c r="A79" s="27">
        <v>61</v>
      </c>
      <c r="B79" s="28" t="s">
        <v>65</v>
      </c>
      <c r="C79" s="29"/>
      <c r="D79" s="84" t="s">
        <v>64</v>
      </c>
      <c r="E79" s="2" t="s">
        <v>336</v>
      </c>
      <c r="F79" s="81" t="s">
        <v>145</v>
      </c>
      <c r="G79" s="30" t="s">
        <v>207</v>
      </c>
      <c r="H79" s="30">
        <f t="shared" si="1"/>
        <v>20</v>
      </c>
      <c r="I79" s="30">
        <v>20</v>
      </c>
      <c r="J79" s="66"/>
      <c r="K79" s="66"/>
      <c r="L79" s="66"/>
      <c r="M79" s="66">
        <v>20</v>
      </c>
      <c r="N79" s="66"/>
      <c r="O79" s="30" t="s">
        <v>179</v>
      </c>
      <c r="P79" s="84" t="s">
        <v>173</v>
      </c>
      <c r="Q79" s="2" t="s">
        <v>201</v>
      </c>
      <c r="R79" s="2" t="s">
        <v>339</v>
      </c>
      <c r="S79" s="88" t="s">
        <v>340</v>
      </c>
      <c r="T79" s="34"/>
      <c r="U79" s="7"/>
    </row>
    <row r="80" spans="1:21" ht="51" customHeight="1" x14ac:dyDescent="0.15">
      <c r="A80" s="27">
        <v>62</v>
      </c>
      <c r="B80" s="28" t="s">
        <v>66</v>
      </c>
      <c r="C80" s="29"/>
      <c r="D80" s="84" t="s">
        <v>64</v>
      </c>
      <c r="E80" s="2" t="s">
        <v>336</v>
      </c>
      <c r="F80" s="81" t="s">
        <v>145</v>
      </c>
      <c r="G80" s="30" t="s">
        <v>207</v>
      </c>
      <c r="H80" s="30">
        <f t="shared" si="1"/>
        <v>230</v>
      </c>
      <c r="I80" s="30">
        <v>230</v>
      </c>
      <c r="J80" s="30"/>
      <c r="K80" s="30"/>
      <c r="L80" s="30"/>
      <c r="M80" s="30">
        <v>230</v>
      </c>
      <c r="N80" s="30"/>
      <c r="O80" s="30" t="s">
        <v>179</v>
      </c>
      <c r="P80" s="84" t="s">
        <v>173</v>
      </c>
      <c r="Q80" s="2" t="s">
        <v>201</v>
      </c>
      <c r="R80" s="2" t="s">
        <v>341</v>
      </c>
      <c r="S80" s="88" t="s">
        <v>340</v>
      </c>
      <c r="T80" s="34"/>
      <c r="U80" s="7"/>
    </row>
    <row r="81" spans="1:21" ht="51" customHeight="1" x14ac:dyDescent="0.15">
      <c r="A81" s="27">
        <v>63</v>
      </c>
      <c r="B81" s="28" t="s">
        <v>141</v>
      </c>
      <c r="C81" s="29"/>
      <c r="D81" s="84" t="s">
        <v>174</v>
      </c>
      <c r="E81" s="2" t="s">
        <v>350</v>
      </c>
      <c r="F81" s="81" t="s">
        <v>145</v>
      </c>
      <c r="G81" s="30" t="s">
        <v>207</v>
      </c>
      <c r="H81" s="30">
        <f t="shared" si="1"/>
        <v>270</v>
      </c>
      <c r="I81" s="30">
        <v>270</v>
      </c>
      <c r="J81" s="34"/>
      <c r="K81" s="34"/>
      <c r="L81" s="34"/>
      <c r="M81" s="30">
        <v>270</v>
      </c>
      <c r="N81" s="34"/>
      <c r="O81" s="30" t="s">
        <v>179</v>
      </c>
      <c r="P81" s="84" t="s">
        <v>175</v>
      </c>
      <c r="Q81" s="2" t="s">
        <v>202</v>
      </c>
      <c r="R81" s="2" t="s">
        <v>351</v>
      </c>
      <c r="S81" s="88" t="s">
        <v>352</v>
      </c>
      <c r="T81" s="34"/>
      <c r="U81" s="7"/>
    </row>
    <row r="82" spans="1:21" ht="51" customHeight="1" x14ac:dyDescent="0.15">
      <c r="A82" s="27">
        <v>64</v>
      </c>
      <c r="B82" s="28" t="s">
        <v>106</v>
      </c>
      <c r="C82" s="29"/>
      <c r="D82" s="84" t="s">
        <v>142</v>
      </c>
      <c r="E82" s="30" t="s">
        <v>373</v>
      </c>
      <c r="F82" s="81" t="s">
        <v>145</v>
      </c>
      <c r="G82" s="30" t="s">
        <v>207</v>
      </c>
      <c r="H82" s="30">
        <f t="shared" si="1"/>
        <v>30</v>
      </c>
      <c r="I82" s="30">
        <v>30</v>
      </c>
      <c r="J82" s="34"/>
      <c r="K82" s="34"/>
      <c r="L82" s="34"/>
      <c r="M82" s="30">
        <v>30</v>
      </c>
      <c r="N82" s="34"/>
      <c r="O82" s="30" t="s">
        <v>179</v>
      </c>
      <c r="P82" s="84" t="s">
        <v>175</v>
      </c>
      <c r="Q82" s="2" t="s">
        <v>202</v>
      </c>
      <c r="R82" s="108" t="s">
        <v>323</v>
      </c>
      <c r="S82" s="1" t="s">
        <v>324</v>
      </c>
      <c r="T82" s="34"/>
      <c r="U82" s="7"/>
    </row>
    <row r="83" spans="1:21" ht="51" customHeight="1" x14ac:dyDescent="0.15">
      <c r="A83" s="27">
        <v>65</v>
      </c>
      <c r="B83" s="28" t="s">
        <v>107</v>
      </c>
      <c r="C83" s="29"/>
      <c r="D83" s="84" t="s">
        <v>142</v>
      </c>
      <c r="E83" s="30" t="s">
        <v>373</v>
      </c>
      <c r="F83" s="81" t="s">
        <v>145</v>
      </c>
      <c r="G83" s="30" t="s">
        <v>207</v>
      </c>
      <c r="H83" s="30">
        <f t="shared" si="1"/>
        <v>51</v>
      </c>
      <c r="I83" s="34">
        <v>51</v>
      </c>
      <c r="J83" s="34"/>
      <c r="K83" s="34"/>
      <c r="L83" s="34"/>
      <c r="M83" s="34">
        <v>51</v>
      </c>
      <c r="N83" s="34"/>
      <c r="O83" s="30" t="s">
        <v>179</v>
      </c>
      <c r="P83" s="84" t="s">
        <v>175</v>
      </c>
      <c r="Q83" s="2" t="s">
        <v>202</v>
      </c>
      <c r="R83" s="108" t="s">
        <v>323</v>
      </c>
      <c r="S83" s="1" t="s">
        <v>324</v>
      </c>
      <c r="T83" s="34"/>
      <c r="U83" s="7"/>
    </row>
    <row r="84" spans="1:21" ht="51" customHeight="1" x14ac:dyDescent="0.15">
      <c r="A84" s="27">
        <v>66</v>
      </c>
      <c r="B84" s="28" t="s">
        <v>108</v>
      </c>
      <c r="C84" s="29"/>
      <c r="D84" s="84" t="s">
        <v>142</v>
      </c>
      <c r="E84" s="30" t="s">
        <v>373</v>
      </c>
      <c r="F84" s="81" t="s">
        <v>145</v>
      </c>
      <c r="G84" s="30" t="s">
        <v>207</v>
      </c>
      <c r="H84" s="30">
        <f t="shared" si="1"/>
        <v>58</v>
      </c>
      <c r="I84" s="34">
        <v>58</v>
      </c>
      <c r="J84" s="34"/>
      <c r="K84" s="34"/>
      <c r="L84" s="34"/>
      <c r="M84" s="34">
        <v>58</v>
      </c>
      <c r="N84" s="34"/>
      <c r="O84" s="30" t="s">
        <v>179</v>
      </c>
      <c r="P84" s="84" t="s">
        <v>175</v>
      </c>
      <c r="Q84" s="2" t="s">
        <v>202</v>
      </c>
      <c r="R84" s="108" t="s">
        <v>323</v>
      </c>
      <c r="S84" s="1" t="s">
        <v>324</v>
      </c>
      <c r="T84" s="34"/>
      <c r="U84" s="7"/>
    </row>
    <row r="85" spans="1:21" ht="51" customHeight="1" x14ac:dyDescent="0.15">
      <c r="A85" s="27">
        <v>67</v>
      </c>
      <c r="B85" s="28" t="s">
        <v>109</v>
      </c>
      <c r="C85" s="29"/>
      <c r="D85" s="84" t="s">
        <v>142</v>
      </c>
      <c r="E85" s="30" t="s">
        <v>373</v>
      </c>
      <c r="F85" s="81" t="s">
        <v>145</v>
      </c>
      <c r="G85" s="30" t="s">
        <v>207</v>
      </c>
      <c r="H85" s="30">
        <f t="shared" si="1"/>
        <v>30</v>
      </c>
      <c r="I85" s="34">
        <v>30</v>
      </c>
      <c r="J85" s="34"/>
      <c r="K85" s="34"/>
      <c r="L85" s="34"/>
      <c r="M85" s="34">
        <v>30</v>
      </c>
      <c r="N85" s="34"/>
      <c r="O85" s="30" t="s">
        <v>179</v>
      </c>
      <c r="P85" s="84" t="s">
        <v>175</v>
      </c>
      <c r="Q85" s="2" t="s">
        <v>202</v>
      </c>
      <c r="R85" s="108" t="s">
        <v>323</v>
      </c>
      <c r="S85" s="1" t="s">
        <v>324</v>
      </c>
      <c r="T85" s="34"/>
      <c r="U85" s="7"/>
    </row>
    <row r="86" spans="1:21" ht="51" customHeight="1" x14ac:dyDescent="0.15">
      <c r="A86" s="27">
        <v>68</v>
      </c>
      <c r="B86" s="28" t="s">
        <v>110</v>
      </c>
      <c r="C86" s="29"/>
      <c r="D86" s="84" t="s">
        <v>142</v>
      </c>
      <c r="E86" s="30" t="s">
        <v>373</v>
      </c>
      <c r="F86" s="81" t="s">
        <v>145</v>
      </c>
      <c r="G86" s="30" t="s">
        <v>207</v>
      </c>
      <c r="H86" s="30">
        <f t="shared" si="1"/>
        <v>20</v>
      </c>
      <c r="I86" s="34">
        <v>20</v>
      </c>
      <c r="J86" s="34"/>
      <c r="K86" s="34"/>
      <c r="L86" s="34"/>
      <c r="M86" s="34">
        <v>20</v>
      </c>
      <c r="N86" s="34"/>
      <c r="O86" s="30" t="s">
        <v>179</v>
      </c>
      <c r="P86" s="84" t="s">
        <v>175</v>
      </c>
      <c r="Q86" s="2" t="s">
        <v>202</v>
      </c>
      <c r="R86" s="108" t="s">
        <v>323</v>
      </c>
      <c r="S86" s="1" t="s">
        <v>324</v>
      </c>
      <c r="T86" s="34"/>
      <c r="U86" s="7"/>
    </row>
    <row r="87" spans="1:21" ht="51" customHeight="1" x14ac:dyDescent="0.15">
      <c r="A87" s="27">
        <v>69</v>
      </c>
      <c r="B87" s="28" t="s">
        <v>111</v>
      </c>
      <c r="C87" s="29"/>
      <c r="D87" s="84" t="s">
        <v>142</v>
      </c>
      <c r="E87" s="30" t="s">
        <v>373</v>
      </c>
      <c r="F87" s="81" t="s">
        <v>145</v>
      </c>
      <c r="G87" s="30" t="s">
        <v>207</v>
      </c>
      <c r="H87" s="30">
        <f t="shared" si="1"/>
        <v>32</v>
      </c>
      <c r="I87" s="34">
        <v>32</v>
      </c>
      <c r="J87" s="34"/>
      <c r="K87" s="34"/>
      <c r="L87" s="34"/>
      <c r="M87" s="34">
        <v>32</v>
      </c>
      <c r="N87" s="34"/>
      <c r="O87" s="30" t="s">
        <v>179</v>
      </c>
      <c r="P87" s="84" t="s">
        <v>175</v>
      </c>
      <c r="Q87" s="2" t="s">
        <v>202</v>
      </c>
      <c r="R87" s="108" t="s">
        <v>323</v>
      </c>
      <c r="S87" s="1" t="s">
        <v>324</v>
      </c>
      <c r="T87" s="34"/>
      <c r="U87" s="7"/>
    </row>
    <row r="88" spans="1:21" ht="51" customHeight="1" x14ac:dyDescent="0.15">
      <c r="A88" s="27">
        <v>70</v>
      </c>
      <c r="B88" s="28" t="s">
        <v>112</v>
      </c>
      <c r="C88" s="29"/>
      <c r="D88" s="84" t="s">
        <v>142</v>
      </c>
      <c r="E88" s="30" t="s">
        <v>373</v>
      </c>
      <c r="F88" s="81" t="s">
        <v>145</v>
      </c>
      <c r="G88" s="30" t="s">
        <v>207</v>
      </c>
      <c r="H88" s="30">
        <f t="shared" si="1"/>
        <v>9</v>
      </c>
      <c r="I88" s="34">
        <v>9</v>
      </c>
      <c r="J88" s="34"/>
      <c r="K88" s="34"/>
      <c r="L88" s="34"/>
      <c r="M88" s="34">
        <v>9</v>
      </c>
      <c r="N88" s="34"/>
      <c r="O88" s="30" t="s">
        <v>179</v>
      </c>
      <c r="P88" s="84" t="s">
        <v>175</v>
      </c>
      <c r="Q88" s="2" t="s">
        <v>202</v>
      </c>
      <c r="R88" s="108" t="s">
        <v>323</v>
      </c>
      <c r="S88" s="1" t="s">
        <v>324</v>
      </c>
      <c r="T88" s="34"/>
      <c r="U88" s="7"/>
    </row>
    <row r="89" spans="1:21" ht="51" customHeight="1" x14ac:dyDescent="0.15">
      <c r="A89" s="27">
        <v>71</v>
      </c>
      <c r="B89" s="28" t="s">
        <v>143</v>
      </c>
      <c r="C89" s="29"/>
      <c r="D89" s="84" t="s">
        <v>176</v>
      </c>
      <c r="E89" s="2" t="s">
        <v>345</v>
      </c>
      <c r="F89" s="81" t="s">
        <v>145</v>
      </c>
      <c r="G89" s="30" t="s">
        <v>207</v>
      </c>
      <c r="H89" s="30">
        <f t="shared" si="1"/>
        <v>253</v>
      </c>
      <c r="I89" s="34">
        <v>253</v>
      </c>
      <c r="J89" s="34"/>
      <c r="K89" s="34"/>
      <c r="L89" s="34"/>
      <c r="M89" s="34">
        <v>253</v>
      </c>
      <c r="N89" s="34"/>
      <c r="O89" s="30" t="s">
        <v>179</v>
      </c>
      <c r="P89" s="84" t="s">
        <v>177</v>
      </c>
      <c r="Q89" s="2" t="s">
        <v>204</v>
      </c>
      <c r="R89" s="2" t="s">
        <v>345</v>
      </c>
      <c r="S89" s="88" t="s">
        <v>346</v>
      </c>
      <c r="T89" s="34"/>
      <c r="U89" s="7"/>
    </row>
    <row r="90" spans="1:21" ht="51" customHeight="1" x14ac:dyDescent="0.15">
      <c r="A90" s="27">
        <v>72</v>
      </c>
      <c r="B90" s="28" t="s">
        <v>70</v>
      </c>
      <c r="C90" s="29"/>
      <c r="D90" s="84" t="s">
        <v>72</v>
      </c>
      <c r="E90" s="2" t="s">
        <v>342</v>
      </c>
      <c r="F90" s="81" t="s">
        <v>145</v>
      </c>
      <c r="G90" s="30" t="s">
        <v>207</v>
      </c>
      <c r="H90" s="30">
        <f t="shared" si="1"/>
        <v>32</v>
      </c>
      <c r="I90" s="65">
        <v>32</v>
      </c>
      <c r="J90" s="65"/>
      <c r="K90" s="65"/>
      <c r="L90" s="65"/>
      <c r="M90" s="65">
        <v>32</v>
      </c>
      <c r="N90" s="65"/>
      <c r="O90" s="30" t="s">
        <v>179</v>
      </c>
      <c r="P90" s="84" t="s">
        <v>177</v>
      </c>
      <c r="Q90" s="2" t="s">
        <v>203</v>
      </c>
      <c r="R90" s="2" t="s">
        <v>342</v>
      </c>
      <c r="S90" s="88" t="s">
        <v>344</v>
      </c>
      <c r="T90" s="34"/>
      <c r="U90" s="7"/>
    </row>
    <row r="91" spans="1:21" ht="51" customHeight="1" x14ac:dyDescent="0.15">
      <c r="A91" s="27">
        <v>73</v>
      </c>
      <c r="B91" s="28" t="s">
        <v>71</v>
      </c>
      <c r="C91" s="29"/>
      <c r="D91" s="84" t="s">
        <v>72</v>
      </c>
      <c r="E91" s="2" t="s">
        <v>343</v>
      </c>
      <c r="F91" s="81" t="s">
        <v>145</v>
      </c>
      <c r="G91" s="30" t="s">
        <v>207</v>
      </c>
      <c r="H91" s="30">
        <f t="shared" si="1"/>
        <v>55</v>
      </c>
      <c r="I91" s="34">
        <v>55</v>
      </c>
      <c r="J91" s="34"/>
      <c r="K91" s="34"/>
      <c r="L91" s="34"/>
      <c r="M91" s="34">
        <v>55</v>
      </c>
      <c r="N91" s="34"/>
      <c r="O91" s="30" t="s">
        <v>179</v>
      </c>
      <c r="P91" s="84" t="s">
        <v>177</v>
      </c>
      <c r="Q91" s="2" t="s">
        <v>204</v>
      </c>
      <c r="R91" s="2" t="s">
        <v>343</v>
      </c>
      <c r="S91" s="88" t="s">
        <v>344</v>
      </c>
      <c r="T91" s="34"/>
      <c r="U91" s="7"/>
    </row>
    <row r="92" spans="1:21" ht="51" customHeight="1" x14ac:dyDescent="0.15">
      <c r="A92" s="27">
        <v>74</v>
      </c>
      <c r="B92" s="28" t="s">
        <v>73</v>
      </c>
      <c r="C92" s="29"/>
      <c r="D92" s="30" t="s">
        <v>72</v>
      </c>
      <c r="E92" s="2" t="s">
        <v>347</v>
      </c>
      <c r="F92" s="81" t="s">
        <v>145</v>
      </c>
      <c r="G92" s="30" t="s">
        <v>207</v>
      </c>
      <c r="H92" s="30">
        <f t="shared" si="1"/>
        <v>60</v>
      </c>
      <c r="I92" s="34">
        <v>60</v>
      </c>
      <c r="J92" s="34"/>
      <c r="K92" s="34"/>
      <c r="L92" s="34"/>
      <c r="M92" s="34">
        <v>60</v>
      </c>
      <c r="N92" s="34"/>
      <c r="O92" s="30" t="s">
        <v>179</v>
      </c>
      <c r="P92" s="84" t="s">
        <v>177</v>
      </c>
      <c r="Q92" s="2" t="s">
        <v>204</v>
      </c>
      <c r="R92" s="2" t="s">
        <v>348</v>
      </c>
      <c r="S92" s="88" t="s">
        <v>349</v>
      </c>
      <c r="T92" s="34"/>
      <c r="U92" s="7"/>
    </row>
    <row r="93" spans="1:21" ht="51" customHeight="1" x14ac:dyDescent="0.15">
      <c r="A93" s="27">
        <v>75</v>
      </c>
      <c r="B93" s="67" t="s">
        <v>113</v>
      </c>
      <c r="C93" s="68"/>
      <c r="D93" s="30" t="s">
        <v>144</v>
      </c>
      <c r="E93" s="2" t="s">
        <v>353</v>
      </c>
      <c r="F93" s="30" t="s">
        <v>149</v>
      </c>
      <c r="G93" s="30" t="s">
        <v>207</v>
      </c>
      <c r="H93" s="30">
        <f t="shared" si="1"/>
        <v>190</v>
      </c>
      <c r="I93" s="34">
        <v>190</v>
      </c>
      <c r="J93" s="34"/>
      <c r="K93" s="34"/>
      <c r="L93" s="34"/>
      <c r="M93" s="34">
        <v>190</v>
      </c>
      <c r="N93" s="34"/>
      <c r="O93" s="30" t="s">
        <v>179</v>
      </c>
      <c r="P93" s="30" t="s">
        <v>180</v>
      </c>
      <c r="Q93" s="87" t="s">
        <v>205</v>
      </c>
      <c r="R93" s="2" t="s">
        <v>354</v>
      </c>
      <c r="S93" s="88" t="s">
        <v>355</v>
      </c>
      <c r="T93" s="34"/>
      <c r="U93" s="7"/>
    </row>
    <row r="94" spans="1:21" ht="51" customHeight="1" x14ac:dyDescent="0.15">
      <c r="A94" s="27">
        <v>76</v>
      </c>
      <c r="B94" s="28" t="s">
        <v>76</v>
      </c>
      <c r="C94" s="29"/>
      <c r="D94" s="30" t="s">
        <v>144</v>
      </c>
      <c r="E94" s="2" t="s">
        <v>356</v>
      </c>
      <c r="F94" s="81" t="s">
        <v>148</v>
      </c>
      <c r="G94" s="30" t="s">
        <v>207</v>
      </c>
      <c r="H94" s="30">
        <f t="shared" si="1"/>
        <v>171</v>
      </c>
      <c r="I94" s="34">
        <v>171</v>
      </c>
      <c r="J94" s="34"/>
      <c r="K94" s="34"/>
      <c r="L94" s="34"/>
      <c r="M94" s="34">
        <v>171</v>
      </c>
      <c r="N94" s="34"/>
      <c r="O94" s="30" t="s">
        <v>179</v>
      </c>
      <c r="P94" s="30" t="s">
        <v>180</v>
      </c>
      <c r="Q94" s="87" t="s">
        <v>205</v>
      </c>
      <c r="R94" s="2" t="s">
        <v>357</v>
      </c>
      <c r="S94" s="88" t="s">
        <v>358</v>
      </c>
      <c r="T94" s="34"/>
      <c r="U94" s="7"/>
    </row>
    <row r="95" spans="1:21" ht="51" customHeight="1" x14ac:dyDescent="0.15">
      <c r="A95" s="27">
        <v>77</v>
      </c>
      <c r="B95" s="67" t="s">
        <v>77</v>
      </c>
      <c r="C95" s="68"/>
      <c r="D95" s="30" t="s">
        <v>144</v>
      </c>
      <c r="E95" s="2" t="s">
        <v>359</v>
      </c>
      <c r="F95" s="81" t="s">
        <v>147</v>
      </c>
      <c r="G95" s="30" t="s">
        <v>207</v>
      </c>
      <c r="H95" s="30">
        <f t="shared" si="1"/>
        <v>300</v>
      </c>
      <c r="I95" s="34">
        <v>300</v>
      </c>
      <c r="J95" s="34"/>
      <c r="K95" s="34"/>
      <c r="L95" s="34"/>
      <c r="M95" s="34">
        <v>300</v>
      </c>
      <c r="N95" s="34"/>
      <c r="O95" s="30" t="s">
        <v>179</v>
      </c>
      <c r="P95" s="30" t="s">
        <v>180</v>
      </c>
      <c r="Q95" s="87" t="s">
        <v>205</v>
      </c>
      <c r="R95" s="2" t="s">
        <v>360</v>
      </c>
      <c r="S95" s="88" t="s">
        <v>361</v>
      </c>
      <c r="T95" s="34"/>
      <c r="U95" s="7"/>
    </row>
    <row r="96" spans="1:21" ht="51" customHeight="1" x14ac:dyDescent="0.15">
      <c r="A96" s="27">
        <v>78</v>
      </c>
      <c r="B96" s="28" t="s">
        <v>114</v>
      </c>
      <c r="C96" s="68"/>
      <c r="D96" s="30" t="s">
        <v>144</v>
      </c>
      <c r="E96" s="2" t="s">
        <v>362</v>
      </c>
      <c r="F96" s="81" t="s">
        <v>147</v>
      </c>
      <c r="G96" s="30" t="s">
        <v>207</v>
      </c>
      <c r="H96" s="30">
        <f t="shared" si="1"/>
        <v>20.45</v>
      </c>
      <c r="I96" s="34">
        <v>20.45</v>
      </c>
      <c r="J96" s="34"/>
      <c r="K96" s="34"/>
      <c r="L96" s="34"/>
      <c r="M96" s="34">
        <v>20.45</v>
      </c>
      <c r="N96" s="34"/>
      <c r="O96" s="30" t="s">
        <v>179</v>
      </c>
      <c r="P96" s="30" t="s">
        <v>180</v>
      </c>
      <c r="Q96" s="87" t="s">
        <v>205</v>
      </c>
      <c r="R96" s="2" t="s">
        <v>363</v>
      </c>
      <c r="S96" s="88" t="s">
        <v>364</v>
      </c>
      <c r="T96" s="34"/>
      <c r="U96" s="7"/>
    </row>
    <row r="97" spans="1:21" ht="51" customHeight="1" x14ac:dyDescent="0.15">
      <c r="A97" s="27">
        <v>79</v>
      </c>
      <c r="B97" s="67" t="s">
        <v>115</v>
      </c>
      <c r="C97" s="68"/>
      <c r="D97" s="30" t="s">
        <v>144</v>
      </c>
      <c r="E97" s="95" t="s">
        <v>365</v>
      </c>
      <c r="F97" s="81" t="s">
        <v>147</v>
      </c>
      <c r="G97" s="30" t="s">
        <v>208</v>
      </c>
      <c r="H97" s="30">
        <f t="shared" si="1"/>
        <v>777</v>
      </c>
      <c r="I97" s="34">
        <v>777</v>
      </c>
      <c r="J97" s="34"/>
      <c r="K97" s="34">
        <v>540</v>
      </c>
      <c r="L97" s="34"/>
      <c r="M97" s="34">
        <v>237</v>
      </c>
      <c r="N97" s="34"/>
      <c r="O97" s="30" t="s">
        <v>179</v>
      </c>
      <c r="P97" s="30" t="s">
        <v>180</v>
      </c>
      <c r="Q97" s="87" t="s">
        <v>205</v>
      </c>
      <c r="R97" s="109" t="s">
        <v>366</v>
      </c>
      <c r="S97" s="96" t="s">
        <v>365</v>
      </c>
      <c r="T97" s="34"/>
      <c r="U97" s="7"/>
    </row>
    <row r="98" spans="1:21" ht="51" customHeight="1" x14ac:dyDescent="0.15">
      <c r="A98" s="27">
        <v>80</v>
      </c>
      <c r="B98" s="67" t="s">
        <v>116</v>
      </c>
      <c r="C98" s="68"/>
      <c r="D98" s="30" t="s">
        <v>144</v>
      </c>
      <c r="E98" s="2" t="s">
        <v>367</v>
      </c>
      <c r="F98" s="81" t="s">
        <v>150</v>
      </c>
      <c r="G98" s="30" t="s">
        <v>209</v>
      </c>
      <c r="H98" s="30">
        <f t="shared" si="1"/>
        <v>133.65</v>
      </c>
      <c r="I98" s="34">
        <v>133.65</v>
      </c>
      <c r="J98" s="34"/>
      <c r="K98" s="34"/>
      <c r="L98" s="34">
        <v>89.1</v>
      </c>
      <c r="M98" s="34">
        <v>44.55</v>
      </c>
      <c r="N98" s="34"/>
      <c r="O98" s="30" t="s">
        <v>179</v>
      </c>
      <c r="P98" s="30" t="s">
        <v>180</v>
      </c>
      <c r="Q98" s="87" t="s">
        <v>205</v>
      </c>
      <c r="R98" s="2" t="s">
        <v>368</v>
      </c>
      <c r="S98" s="88" t="s">
        <v>369</v>
      </c>
      <c r="T98" s="34"/>
      <c r="U98" s="7"/>
    </row>
    <row r="99" spans="1:21" ht="51" customHeight="1" x14ac:dyDescent="0.15">
      <c r="A99" s="27">
        <v>81</v>
      </c>
      <c r="B99" s="28" t="s">
        <v>117</v>
      </c>
      <c r="C99" s="29"/>
      <c r="D99" s="30" t="s">
        <v>144</v>
      </c>
      <c r="E99" s="78" t="s">
        <v>370</v>
      </c>
      <c r="F99" s="78" t="s">
        <v>146</v>
      </c>
      <c r="G99" s="30" t="s">
        <v>151</v>
      </c>
      <c r="H99" s="30">
        <f t="shared" si="1"/>
        <v>56</v>
      </c>
      <c r="I99" s="34">
        <v>56</v>
      </c>
      <c r="J99" s="34"/>
      <c r="K99" s="34">
        <v>56</v>
      </c>
      <c r="L99" s="34"/>
      <c r="M99" s="34"/>
      <c r="N99" s="34"/>
      <c r="O99" s="30" t="s">
        <v>179</v>
      </c>
      <c r="P99" s="30" t="s">
        <v>180</v>
      </c>
      <c r="Q99" s="87" t="s">
        <v>205</v>
      </c>
      <c r="R99" s="93" t="s">
        <v>371</v>
      </c>
      <c r="S99" s="93" t="s">
        <v>372</v>
      </c>
      <c r="T99" s="34"/>
      <c r="U99" s="7"/>
    </row>
    <row r="100" spans="1:21" ht="51" customHeight="1" x14ac:dyDescent="0.15">
      <c r="A100" s="27">
        <v>82</v>
      </c>
      <c r="B100" s="28" t="s">
        <v>118</v>
      </c>
      <c r="C100" s="29"/>
      <c r="D100" s="30" t="s">
        <v>144</v>
      </c>
      <c r="E100" s="80"/>
      <c r="F100" s="80"/>
      <c r="G100" s="30" t="s">
        <v>151</v>
      </c>
      <c r="H100" s="30">
        <f t="shared" si="1"/>
        <v>69</v>
      </c>
      <c r="I100" s="34">
        <v>69</v>
      </c>
      <c r="J100" s="34"/>
      <c r="K100" s="34">
        <v>69</v>
      </c>
      <c r="L100" s="34"/>
      <c r="M100" s="34"/>
      <c r="N100" s="34"/>
      <c r="O100" s="30" t="s">
        <v>179</v>
      </c>
      <c r="P100" s="30" t="s">
        <v>180</v>
      </c>
      <c r="Q100" s="87" t="s">
        <v>205</v>
      </c>
      <c r="R100" s="94"/>
      <c r="S100" s="94"/>
      <c r="T100" s="34"/>
      <c r="U100" s="7"/>
    </row>
    <row r="101" spans="1:21" s="76" customFormat="1" ht="78" customHeight="1" x14ac:dyDescent="0.15">
      <c r="A101" s="69" t="s">
        <v>78</v>
      </c>
      <c r="B101" s="70"/>
      <c r="C101" s="70"/>
      <c r="D101" s="70"/>
      <c r="E101" s="71"/>
      <c r="F101" s="72"/>
      <c r="G101" s="72"/>
      <c r="H101" s="60">
        <f t="shared" ref="H101:M101" si="2">SUM(H7:H100)</f>
        <v>17647.000000000004</v>
      </c>
      <c r="I101" s="60">
        <f t="shared" si="2"/>
        <v>17647.000000000004</v>
      </c>
      <c r="J101" s="60">
        <f t="shared" si="2"/>
        <v>3219</v>
      </c>
      <c r="K101" s="60">
        <f t="shared" si="2"/>
        <v>10038</v>
      </c>
      <c r="L101" s="60">
        <f t="shared" si="2"/>
        <v>1090</v>
      </c>
      <c r="M101" s="60">
        <f t="shared" si="2"/>
        <v>3300</v>
      </c>
      <c r="N101" s="60"/>
      <c r="O101" s="60"/>
      <c r="P101" s="60"/>
      <c r="Q101" s="72"/>
      <c r="R101" s="72"/>
      <c r="S101" s="73"/>
      <c r="T101" s="74"/>
      <c r="U101" s="75"/>
    </row>
  </sheetData>
  <mergeCells count="180">
    <mergeCell ref="E99:E100"/>
    <mergeCell ref="R99:R100"/>
    <mergeCell ref="S99:S100"/>
    <mergeCell ref="R43:R44"/>
    <mergeCell ref="S43:S44"/>
    <mergeCell ref="E43:E44"/>
    <mergeCell ref="E49:E51"/>
    <mergeCell ref="R49:R51"/>
    <mergeCell ref="S49:S51"/>
    <mergeCell ref="E71:E73"/>
    <mergeCell ref="R71:R73"/>
    <mergeCell ref="S71:S73"/>
    <mergeCell ref="R18:R19"/>
    <mergeCell ref="S18:S19"/>
    <mergeCell ref="E21:E24"/>
    <mergeCell ref="R21:R24"/>
    <mergeCell ref="S21:S24"/>
    <mergeCell ref="E37:E39"/>
    <mergeCell ref="R37:R39"/>
    <mergeCell ref="S37:S39"/>
    <mergeCell ref="E41:E42"/>
    <mergeCell ref="R41:R42"/>
    <mergeCell ref="S41:S42"/>
    <mergeCell ref="H37:H39"/>
    <mergeCell ref="H41:H42"/>
    <mergeCell ref="H43:H44"/>
    <mergeCell ref="H49:H51"/>
    <mergeCell ref="H71:H73"/>
    <mergeCell ref="H21:H24"/>
    <mergeCell ref="H18:H19"/>
    <mergeCell ref="B4:C6"/>
    <mergeCell ref="E18:E19"/>
    <mergeCell ref="J37:J39"/>
    <mergeCell ref="K37:K39"/>
    <mergeCell ref="L37:L39"/>
    <mergeCell ref="M37:M39"/>
    <mergeCell ref="N37:N39"/>
    <mergeCell ref="I41:I42"/>
    <mergeCell ref="J41:J42"/>
    <mergeCell ref="K41:K42"/>
    <mergeCell ref="L41:L42"/>
    <mergeCell ref="M41:M42"/>
    <mergeCell ref="N41:N42"/>
    <mergeCell ref="I49:I51"/>
    <mergeCell ref="J49:J51"/>
    <mergeCell ref="K49:K51"/>
    <mergeCell ref="L49:L51"/>
    <mergeCell ref="M49:M51"/>
    <mergeCell ref="N49:N51"/>
    <mergeCell ref="I71:I73"/>
    <mergeCell ref="J71:J73"/>
    <mergeCell ref="K71:K73"/>
    <mergeCell ref="L71:L73"/>
    <mergeCell ref="M71:M73"/>
    <mergeCell ref="N71:N73"/>
    <mergeCell ref="I43:I44"/>
    <mergeCell ref="J43:J44"/>
    <mergeCell ref="K43:K44"/>
    <mergeCell ref="L43:L44"/>
    <mergeCell ref="M43:M44"/>
    <mergeCell ref="N43:N44"/>
    <mergeCell ref="I18:I19"/>
    <mergeCell ref="J18:J19"/>
    <mergeCell ref="N18:N19"/>
    <mergeCell ref="I21:I24"/>
    <mergeCell ref="J21:J24"/>
    <mergeCell ref="K21:K24"/>
    <mergeCell ref="L21:L24"/>
    <mergeCell ref="M21:M24"/>
    <mergeCell ref="N21:N24"/>
    <mergeCell ref="I37:I39"/>
    <mergeCell ref="A2:S2"/>
    <mergeCell ref="A3:E3"/>
    <mergeCell ref="R3:S3"/>
    <mergeCell ref="H4:N4"/>
    <mergeCell ref="I5:M5"/>
    <mergeCell ref="F4:F6"/>
    <mergeCell ref="G4:G6"/>
    <mergeCell ref="H5:H6"/>
    <mergeCell ref="N5:N6"/>
    <mergeCell ref="O4:O6"/>
    <mergeCell ref="P4:P6"/>
    <mergeCell ref="Q4:Q6"/>
    <mergeCell ref="R4:R6"/>
    <mergeCell ref="S4:S6"/>
    <mergeCell ref="B10:C10"/>
    <mergeCell ref="B18:B19"/>
    <mergeCell ref="B20:C20"/>
    <mergeCell ref="B21:B24"/>
    <mergeCell ref="B25:C25"/>
    <mergeCell ref="T4:T6"/>
    <mergeCell ref="A101:E101"/>
    <mergeCell ref="A4:A6"/>
    <mergeCell ref="D4:D6"/>
    <mergeCell ref="E4:E6"/>
    <mergeCell ref="B11:C11"/>
    <mergeCell ref="B12:C12"/>
    <mergeCell ref="B13:C13"/>
    <mergeCell ref="B14:C14"/>
    <mergeCell ref="B15:C15"/>
    <mergeCell ref="B16:C16"/>
    <mergeCell ref="B17:C17"/>
    <mergeCell ref="B7:C7"/>
    <mergeCell ref="B8:C8"/>
    <mergeCell ref="B9:C9"/>
    <mergeCell ref="F99:F10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45:C45"/>
    <mergeCell ref="B46:C46"/>
    <mergeCell ref="B47:C47"/>
    <mergeCell ref="B48:C48"/>
    <mergeCell ref="B40:C40"/>
    <mergeCell ref="B36:C36"/>
    <mergeCell ref="B37:B39"/>
    <mergeCell ref="B41:B42"/>
    <mergeCell ref="B43:B44"/>
    <mergeCell ref="B56:C56"/>
    <mergeCell ref="B57:C57"/>
    <mergeCell ref="B58:C58"/>
    <mergeCell ref="B59:C59"/>
    <mergeCell ref="B60:C60"/>
    <mergeCell ref="B49:B51"/>
    <mergeCell ref="B52:C52"/>
    <mergeCell ref="B53:C53"/>
    <mergeCell ref="B54:C54"/>
    <mergeCell ref="B55:C55"/>
    <mergeCell ref="B66:C66"/>
    <mergeCell ref="B67:C67"/>
    <mergeCell ref="B68:C68"/>
    <mergeCell ref="B69:C69"/>
    <mergeCell ref="B70:C70"/>
    <mergeCell ref="B61:C61"/>
    <mergeCell ref="B62:C62"/>
    <mergeCell ref="B63:C63"/>
    <mergeCell ref="B64:C64"/>
    <mergeCell ref="B65:C65"/>
    <mergeCell ref="B87:C87"/>
    <mergeCell ref="B78:C78"/>
    <mergeCell ref="B79:C79"/>
    <mergeCell ref="B80:C80"/>
    <mergeCell ref="B81:C81"/>
    <mergeCell ref="B82:C82"/>
    <mergeCell ref="B71:B73"/>
    <mergeCell ref="B74:C74"/>
    <mergeCell ref="B75:C75"/>
    <mergeCell ref="B76:C76"/>
    <mergeCell ref="B77:C77"/>
    <mergeCell ref="B98:C98"/>
    <mergeCell ref="B99:C99"/>
    <mergeCell ref="B100:C100"/>
    <mergeCell ref="A18:A19"/>
    <mergeCell ref="A21:A24"/>
    <mergeCell ref="A37:A39"/>
    <mergeCell ref="A41:A42"/>
    <mergeCell ref="A43:A44"/>
    <mergeCell ref="A49:A51"/>
    <mergeCell ref="A71:A73"/>
    <mergeCell ref="B93:C93"/>
    <mergeCell ref="B94:C94"/>
    <mergeCell ref="B95:C95"/>
    <mergeCell ref="B96:C96"/>
    <mergeCell ref="B97:C97"/>
    <mergeCell ref="B88:C88"/>
    <mergeCell ref="B89:C89"/>
    <mergeCell ref="B90:C90"/>
    <mergeCell ref="B91:C91"/>
    <mergeCell ref="B92:C92"/>
    <mergeCell ref="B83:C83"/>
    <mergeCell ref="B84:C84"/>
    <mergeCell ref="B85:C85"/>
    <mergeCell ref="B86:C86"/>
  </mergeCells>
  <phoneticPr fontId="16" type="noConversion"/>
  <pageMargins left="0" right="0" top="0" bottom="0" header="0.5" footer="0.5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2022年各级衔接资金项目计划安排情况表</vt:lpstr>
      <vt:lpstr>'2022年各级衔接资金项目计划安排情况表'!Print_Area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2019-07-30T17:13:00Z</dcterms:created>
  <dcterms:modified xsi:type="dcterms:W3CDTF">2022-12-08T06:10:20Z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C81461DE41354F86B1251ED0ED76E500</vt:lpwstr>
  </property>
</Properties>
</file>